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vco\OneDrive\Documenten\Toernooien JBV Coevorden\"/>
    </mc:Choice>
  </mc:AlternateContent>
  <xr:revisionPtr revIDLastSave="0" documentId="8_{9DD021E8-F353-4C64-B42A-64493EC18982}" xr6:coauthVersionLast="47" xr6:coauthVersionMax="47" xr10:uidLastSave="{00000000-0000-0000-0000-000000000000}"/>
  <bookViews>
    <workbookView xWindow="-108" yWindow="-108" windowWidth="23256" windowHeight="12456" xr2:uid="{49677FAC-A9BE-4EF6-B5B7-04E9FE172461}"/>
  </bookViews>
  <sheets>
    <sheet name="Blad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3" i="1" l="1"/>
  <c r="F33" i="1"/>
  <c r="G33" i="1"/>
  <c r="H33" i="1"/>
  <c r="J33" i="1"/>
  <c r="K33" i="1"/>
  <c r="L33" i="1"/>
  <c r="M33" i="1"/>
  <c r="O33" i="1"/>
  <c r="P33" i="1"/>
  <c r="Q33" i="1"/>
  <c r="R33" i="1"/>
  <c r="T33" i="1"/>
  <c r="U33" i="1"/>
  <c r="V33" i="1"/>
  <c r="W33" i="1"/>
  <c r="Y33" i="1"/>
  <c r="Z33" i="1"/>
  <c r="AA33" i="1"/>
  <c r="AB33" i="1"/>
  <c r="AC33" i="1"/>
  <c r="AD33" i="1"/>
  <c r="AE33" i="1"/>
  <c r="AB32" i="1"/>
  <c r="AA32" i="1"/>
  <c r="W32" i="1"/>
  <c r="V32" i="1"/>
  <c r="R32" i="1"/>
  <c r="Q32" i="1"/>
  <c r="M32" i="1"/>
  <c r="L32" i="1"/>
  <c r="H32" i="1"/>
  <c r="G32" i="1"/>
  <c r="AB31" i="1"/>
  <c r="AA31" i="1"/>
  <c r="W31" i="1"/>
  <c r="V31" i="1"/>
  <c r="R31" i="1"/>
  <c r="Q31" i="1"/>
  <c r="M31" i="1"/>
  <c r="L31" i="1"/>
  <c r="H31" i="1"/>
  <c r="G31" i="1"/>
  <c r="AB30" i="1"/>
  <c r="AA30" i="1"/>
  <c r="W30" i="1"/>
  <c r="V30" i="1"/>
  <c r="R30" i="1"/>
  <c r="Q30" i="1"/>
  <c r="M30" i="1"/>
  <c r="L30" i="1"/>
  <c r="H30" i="1"/>
  <c r="G30" i="1"/>
  <c r="AB29" i="1"/>
  <c r="AA29" i="1"/>
  <c r="W29" i="1"/>
  <c r="V29" i="1"/>
  <c r="R29" i="1"/>
  <c r="Q29" i="1"/>
  <c r="M29" i="1"/>
  <c r="L29" i="1"/>
  <c r="H29" i="1"/>
  <c r="G29" i="1"/>
  <c r="AB28" i="1"/>
  <c r="AA28" i="1"/>
  <c r="W28" i="1"/>
  <c r="V28" i="1"/>
  <c r="R28" i="1"/>
  <c r="Q28" i="1"/>
  <c r="M28" i="1"/>
  <c r="L28" i="1"/>
  <c r="H28" i="1"/>
  <c r="G28" i="1"/>
  <c r="AB27" i="1"/>
  <c r="AA27" i="1"/>
  <c r="W27" i="1"/>
  <c r="V27" i="1"/>
  <c r="R27" i="1"/>
  <c r="Q27" i="1"/>
  <c r="M27" i="1"/>
  <c r="L27" i="1"/>
  <c r="H27" i="1"/>
  <c r="G27" i="1"/>
  <c r="AB26" i="1"/>
  <c r="AA26" i="1"/>
  <c r="W26" i="1"/>
  <c r="V26" i="1"/>
  <c r="R26" i="1"/>
  <c r="Q26" i="1"/>
  <c r="M26" i="1"/>
  <c r="L26" i="1"/>
  <c r="H26" i="1"/>
  <c r="G26" i="1"/>
  <c r="AB25" i="1"/>
  <c r="AA25" i="1"/>
  <c r="W25" i="1"/>
  <c r="V25" i="1"/>
  <c r="R25" i="1"/>
  <c r="Q25" i="1"/>
  <c r="M25" i="1"/>
  <c r="L25" i="1"/>
  <c r="H25" i="1"/>
  <c r="G25" i="1"/>
  <c r="AB24" i="1"/>
  <c r="AA24" i="1"/>
  <c r="W24" i="1"/>
  <c r="V24" i="1"/>
  <c r="R24" i="1"/>
  <c r="Q24" i="1"/>
  <c r="M24" i="1"/>
  <c r="L24" i="1"/>
  <c r="H24" i="1"/>
  <c r="G24" i="1"/>
  <c r="AB23" i="1"/>
  <c r="AA23" i="1"/>
  <c r="W23" i="1"/>
  <c r="V23" i="1"/>
  <c r="R23" i="1"/>
  <c r="Q23" i="1"/>
  <c r="M23" i="1"/>
  <c r="L23" i="1"/>
  <c r="H23" i="1"/>
  <c r="G23" i="1"/>
  <c r="AB22" i="1"/>
  <c r="AA22" i="1"/>
  <c r="W22" i="1"/>
  <c r="V22" i="1"/>
  <c r="R22" i="1"/>
  <c r="Q22" i="1"/>
  <c r="M22" i="1"/>
  <c r="L22" i="1"/>
  <c r="H22" i="1"/>
  <c r="G22" i="1"/>
  <c r="AB21" i="1"/>
  <c r="AA21" i="1"/>
  <c r="W21" i="1"/>
  <c r="V21" i="1"/>
  <c r="R21" i="1"/>
  <c r="Q21" i="1"/>
  <c r="M21" i="1"/>
  <c r="L21" i="1"/>
  <c r="H21" i="1"/>
  <c r="G21" i="1"/>
  <c r="AB20" i="1"/>
  <c r="AA20" i="1"/>
  <c r="W20" i="1"/>
  <c r="V20" i="1"/>
  <c r="R20" i="1"/>
  <c r="Q20" i="1"/>
  <c r="M20" i="1"/>
  <c r="L20" i="1"/>
  <c r="H20" i="1"/>
  <c r="G20" i="1"/>
  <c r="AB19" i="1"/>
  <c r="AA19" i="1"/>
  <c r="W19" i="1"/>
  <c r="V19" i="1"/>
  <c r="R19" i="1"/>
  <c r="Q19" i="1"/>
  <c r="M19" i="1"/>
  <c r="L19" i="1"/>
  <c r="H19" i="1"/>
  <c r="G19" i="1"/>
  <c r="AB18" i="1"/>
  <c r="AA18" i="1"/>
  <c r="W18" i="1"/>
  <c r="V18" i="1"/>
  <c r="R18" i="1"/>
  <c r="Q18" i="1"/>
  <c r="M18" i="1"/>
  <c r="L18" i="1"/>
  <c r="H18" i="1"/>
  <c r="G18" i="1"/>
  <c r="AB17" i="1"/>
  <c r="AA17" i="1"/>
  <c r="W17" i="1"/>
  <c r="V17" i="1"/>
  <c r="R17" i="1"/>
  <c r="Q17" i="1"/>
  <c r="M17" i="1"/>
  <c r="L17" i="1"/>
  <c r="H17" i="1"/>
  <c r="G17" i="1"/>
  <c r="AB16" i="1"/>
  <c r="AA16" i="1"/>
  <c r="W16" i="1"/>
  <c r="V16" i="1"/>
  <c r="R16" i="1"/>
  <c r="Q16" i="1"/>
  <c r="M16" i="1"/>
  <c r="L16" i="1"/>
  <c r="H16" i="1"/>
  <c r="G16" i="1"/>
  <c r="AB15" i="1"/>
  <c r="AA15" i="1"/>
  <c r="W15" i="1"/>
  <c r="V15" i="1"/>
  <c r="R15" i="1"/>
  <c r="Q15" i="1"/>
  <c r="M15" i="1"/>
  <c r="L15" i="1"/>
  <c r="H15" i="1"/>
  <c r="G15" i="1"/>
  <c r="AD14" i="1"/>
  <c r="AB14" i="1"/>
  <c r="AA14" i="1"/>
  <c r="W14" i="1"/>
  <c r="V14" i="1"/>
  <c r="R14" i="1"/>
  <c r="Q14" i="1"/>
  <c r="M14" i="1"/>
  <c r="L14" i="1"/>
  <c r="AE14" i="1" s="1"/>
  <c r="H14" i="1"/>
  <c r="G14" i="1"/>
  <c r="AB13" i="1"/>
  <c r="AA13" i="1"/>
  <c r="W13" i="1"/>
  <c r="V13" i="1"/>
  <c r="R13" i="1"/>
  <c r="Q13" i="1"/>
  <c r="M13" i="1"/>
  <c r="L13" i="1"/>
  <c r="H13" i="1"/>
  <c r="G13" i="1"/>
  <c r="AB12" i="1"/>
  <c r="AA12" i="1"/>
  <c r="W12" i="1"/>
  <c r="V12" i="1"/>
  <c r="R12" i="1"/>
  <c r="Q12" i="1"/>
  <c r="M12" i="1"/>
  <c r="L12" i="1"/>
  <c r="H12" i="1"/>
  <c r="G12" i="1"/>
  <c r="AB11" i="1"/>
  <c r="AA11" i="1"/>
  <c r="W11" i="1"/>
  <c r="V11" i="1"/>
  <c r="R11" i="1"/>
  <c r="Q11" i="1"/>
  <c r="M11" i="1"/>
  <c r="L11" i="1"/>
  <c r="H11" i="1"/>
  <c r="G11" i="1"/>
  <c r="AB10" i="1"/>
  <c r="AA10" i="1"/>
  <c r="W10" i="1"/>
  <c r="V10" i="1"/>
  <c r="R10" i="1"/>
  <c r="Q10" i="1"/>
  <c r="M10" i="1"/>
  <c r="L10" i="1"/>
  <c r="H10" i="1"/>
  <c r="G10" i="1"/>
  <c r="AB9" i="1"/>
  <c r="AA9" i="1"/>
  <c r="W9" i="1"/>
  <c r="V9" i="1"/>
  <c r="R9" i="1"/>
  <c r="Q9" i="1"/>
  <c r="M9" i="1"/>
  <c r="L9" i="1"/>
  <c r="H9" i="1"/>
  <c r="AD9" i="1" s="1"/>
  <c r="G9" i="1"/>
  <c r="AB8" i="1"/>
  <c r="AA8" i="1"/>
  <c r="W8" i="1"/>
  <c r="V8" i="1"/>
  <c r="R8" i="1"/>
  <c r="Q8" i="1"/>
  <c r="M8" i="1"/>
  <c r="L8" i="1"/>
  <c r="H8" i="1"/>
  <c r="G8" i="1"/>
  <c r="AB7" i="1"/>
  <c r="AA7" i="1"/>
  <c r="W7" i="1"/>
  <c r="V7" i="1"/>
  <c r="R7" i="1"/>
  <c r="Q7" i="1"/>
  <c r="M7" i="1"/>
  <c r="L7" i="1"/>
  <c r="H7" i="1"/>
  <c r="G7" i="1"/>
  <c r="AE7" i="1" s="1"/>
  <c r="AB6" i="1"/>
  <c r="AA6" i="1"/>
  <c r="W6" i="1"/>
  <c r="V6" i="1"/>
  <c r="R6" i="1"/>
  <c r="Q6" i="1"/>
  <c r="M6" i="1"/>
  <c r="L6" i="1"/>
  <c r="H6" i="1"/>
  <c r="G6" i="1"/>
  <c r="AB5" i="1"/>
  <c r="AA5" i="1"/>
  <c r="W5" i="1"/>
  <c r="V5" i="1"/>
  <c r="R5" i="1"/>
  <c r="Q5" i="1"/>
  <c r="M5" i="1"/>
  <c r="L5" i="1"/>
  <c r="H5" i="1"/>
  <c r="G5" i="1"/>
  <c r="AB4" i="1"/>
  <c r="AA4" i="1"/>
  <c r="W4" i="1"/>
  <c r="V4" i="1"/>
  <c r="R4" i="1"/>
  <c r="Q4" i="1"/>
  <c r="M4" i="1"/>
  <c r="L4" i="1"/>
  <c r="H4" i="1"/>
  <c r="G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A3" i="1"/>
  <c r="V3" i="1"/>
  <c r="Q3" i="1"/>
  <c r="L3" i="1"/>
  <c r="G3" i="1"/>
  <c r="AE12" i="1" l="1"/>
  <c r="AD18" i="1"/>
  <c r="AD30" i="1"/>
  <c r="AD10" i="1"/>
  <c r="AD31" i="1"/>
  <c r="AD22" i="1"/>
  <c r="AE29" i="1"/>
  <c r="AE24" i="1"/>
  <c r="AE26" i="1"/>
  <c r="AD29" i="1"/>
  <c r="AE19" i="1"/>
  <c r="AD24" i="1"/>
  <c r="AD26" i="1"/>
  <c r="AD6" i="1"/>
  <c r="AD12" i="1"/>
  <c r="AD19" i="1"/>
  <c r="AD13" i="1"/>
  <c r="AD16" i="1"/>
  <c r="AE23" i="1"/>
  <c r="AE28" i="1"/>
  <c r="AE30" i="1"/>
  <c r="AD4" i="1"/>
  <c r="AE11" i="1"/>
  <c r="AE16" i="1"/>
  <c r="AE18" i="1"/>
  <c r="AE21" i="1"/>
  <c r="AD23" i="1"/>
  <c r="AD28" i="1"/>
  <c r="AE4" i="1"/>
  <c r="AE6" i="1"/>
  <c r="AE9" i="1"/>
  <c r="AD11" i="1"/>
  <c r="AD21" i="1"/>
  <c r="AE31" i="1"/>
  <c r="AE3" i="1"/>
  <c r="AE17" i="1"/>
  <c r="AE5" i="1"/>
  <c r="AD7" i="1"/>
  <c r="AD17" i="1"/>
  <c r="AD20" i="1"/>
  <c r="AE27" i="1"/>
  <c r="AE32" i="1"/>
  <c r="AD5" i="1"/>
  <c r="AD8" i="1"/>
  <c r="AE15" i="1"/>
  <c r="AE20" i="1"/>
  <c r="AE22" i="1"/>
  <c r="AE25" i="1"/>
  <c r="AD27" i="1"/>
  <c r="AD32" i="1"/>
  <c r="AE8" i="1"/>
  <c r="AE10" i="1"/>
  <c r="AE13" i="1"/>
  <c r="AD15" i="1"/>
  <c r="AD25" i="1"/>
</calcChain>
</file>

<file path=xl/sharedStrings.xml><?xml version="1.0" encoding="utf-8"?>
<sst xmlns="http://schemas.openxmlformats.org/spreadsheetml/2006/main" count="103" uniqueCount="75">
  <si>
    <t>Sylvia Bos</t>
  </si>
  <si>
    <t>PC Schoonebeek</t>
  </si>
  <si>
    <t>Jan Mink</t>
  </si>
  <si>
    <t>De Emmese Boule</t>
  </si>
  <si>
    <t>Roel van de Molen</t>
  </si>
  <si>
    <t>Johan Abee</t>
  </si>
  <si>
    <t>Ermerzand</t>
  </si>
  <si>
    <t>Mark Bouwers</t>
  </si>
  <si>
    <t>Nino Nordhorn</t>
  </si>
  <si>
    <t>Bas Murk</t>
  </si>
  <si>
    <t>JBV Coevorden</t>
  </si>
  <si>
    <t>Fransjan Hengst</t>
  </si>
  <si>
    <t>Boulegoed</t>
  </si>
  <si>
    <t>Egbert Lanting</t>
  </si>
  <si>
    <t>Riekele Land</t>
  </si>
  <si>
    <t>JBV de Blede Boulers</t>
  </si>
  <si>
    <t>Horst Wagner</t>
  </si>
  <si>
    <t>SCU Emlichheim</t>
  </si>
  <si>
    <t>Anke Post</t>
  </si>
  <si>
    <t>Berend Maathuis</t>
  </si>
  <si>
    <t>GPV Bentheim</t>
  </si>
  <si>
    <t>Friedhelm van Faassen</t>
  </si>
  <si>
    <t>Marco van Gils</t>
  </si>
  <si>
    <t>De Emmese Boules</t>
  </si>
  <si>
    <t>Harry Bakker</t>
  </si>
  <si>
    <t>Boules Doar</t>
  </si>
  <si>
    <t>Michel Elzinga</t>
  </si>
  <si>
    <t>n.v.t.</t>
  </si>
  <si>
    <t>Hans Kok</t>
  </si>
  <si>
    <t>Willy Hemme</t>
  </si>
  <si>
    <t>Gundi Plass</t>
  </si>
  <si>
    <t>Gien Smit</t>
  </si>
  <si>
    <t>Noordescheschut</t>
  </si>
  <si>
    <t>Leo Elzinga</t>
  </si>
  <si>
    <t>Ingrid Schirra</t>
  </si>
  <si>
    <t>SV Raspo Lathen</t>
  </si>
  <si>
    <t>Heik Kotscharian</t>
  </si>
  <si>
    <t>SV Grenzland Laarwald</t>
  </si>
  <si>
    <t>Ed Conijn</t>
  </si>
  <si>
    <t>Männe Plas</t>
  </si>
  <si>
    <t>Wichard Koops</t>
  </si>
  <si>
    <t>Hans Smit</t>
  </si>
  <si>
    <t>Le Biberon</t>
  </si>
  <si>
    <t>Jan Vrielink</t>
  </si>
  <si>
    <t>Hans Elderman</t>
  </si>
  <si>
    <t>Pres Le But</t>
  </si>
  <si>
    <t>Martin van de Linden</t>
  </si>
  <si>
    <t>But 84</t>
  </si>
  <si>
    <t>EQNR</t>
  </si>
  <si>
    <t>Vereniging</t>
  </si>
  <si>
    <t>Ronde 1</t>
  </si>
  <si>
    <t>Ronde 2</t>
  </si>
  <si>
    <t>Ronde 3</t>
  </si>
  <si>
    <t>Ronde 4</t>
  </si>
  <si>
    <t>Ronde 5</t>
  </si>
  <si>
    <t>Totalen</t>
  </si>
  <si>
    <t>T</t>
  </si>
  <si>
    <t>Uitslag</t>
  </si>
  <si>
    <t>S</t>
  </si>
  <si>
    <t>W</t>
  </si>
  <si>
    <t>WP</t>
  </si>
  <si>
    <t>Saldo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</si>
  <si>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</si>
  <si>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</si>
  <si>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</si>
  <si>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</si>
  <si>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</si>
  <si>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</si>
  <si>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</si>
  <si>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</si>
  <si>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</si>
  <si>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</si>
  <si>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</si>
  <si>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</si>
  <si>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Teamcaptain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</si>
</sst>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2"/>
      <color rgb="FF000000"/>
      <name val="Arial Nova"/>
      <family val="2"/>
    </font>
    <font>
      <b/>
      <sz val="9"/>
      <color rgb="FF000000"/>
      <name val="Arial Nova"/>
      <family val="2"/>
    </font>
    <font>
      <b/>
      <sz val="11"/>
      <color rgb="FF000000"/>
      <name val="Arial Nova"/>
      <family val="2"/>
    </font>
    <font>
      <b/>
      <sz val="11"/>
      <color rgb="FF7030A0"/>
      <name val="Arial Nova"/>
      <family val="2"/>
    </font>
    <font>
      <sz val="9"/>
      <color rgb="FF000000"/>
      <name val="Arial Nova"/>
      <family val="2"/>
    </font>
    <font>
      <b/>
      <sz val="14"/>
      <color rgb="FF000000"/>
      <name val="Aptos Narrow"/>
      <family val="2"/>
    </font>
    <font>
      <sz val="16"/>
      <color theme="1"/>
      <name val="Aptos Narrow"/>
      <family val="2"/>
      <scheme val="minor"/>
    </font>
    <font>
      <b/>
      <sz val="12"/>
      <color theme="1"/>
      <name val="Arial Nova"/>
      <family val="2"/>
    </font>
    <font>
      <sz val="12"/>
      <color theme="1"/>
      <name val="Aptos Narrow"/>
      <family val="2"/>
      <scheme val="minor"/>
    </font>
    <font>
      <b/>
      <sz val="16"/>
      <color rgb="FF000000"/>
      <name val="Arial Nova"/>
      <family val="2"/>
    </font>
    <font>
      <sz val="16"/>
      <color rgb="FF000000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1D1D1"/>
        <bgColor rgb="FFD1D1D1"/>
      </patternFill>
    </fill>
    <fill>
      <patternFill patternType="solid">
        <fgColor rgb="FFAEAEAE"/>
        <bgColor rgb="FFAEAEA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1">
    <xf numFmtId="0" fontId="0" fillId="0" borderId="0" xfId="0"/>
    <xf numFmtId="0" fontId="2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ill="1"/>
    <xf numFmtId="0" fontId="6" fillId="0" borderId="0" xfId="1" applyFont="1" applyAlignment="1">
      <alignment horizontal="center"/>
    </xf>
    <xf numFmtId="0" fontId="5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8" fillId="0" borderId="0" xfId="0" applyFont="1"/>
    <xf numFmtId="0" fontId="2" fillId="0" borderId="0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10" fillId="0" borderId="0" xfId="0" applyFont="1"/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2" fillId="5" borderId="1" xfId="1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0" xfId="1" applyFont="1"/>
    <xf numFmtId="0" fontId="12" fillId="0" borderId="0" xfId="1" applyFont="1"/>
    <xf numFmtId="0" fontId="11" fillId="0" borderId="1" xfId="1" applyFont="1" applyBorder="1"/>
    <xf numFmtId="0" fontId="2" fillId="6" borderId="1" xfId="1" applyFont="1" applyFill="1" applyBorder="1" applyAlignment="1">
      <alignment horizontal="center"/>
    </xf>
  </cellXfs>
  <cellStyles count="2">
    <cellStyle name="Default" xfId="1" xr:uid="{EE32DCBA-9449-4A4D-A8FC-3292423FFA58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FA77-1681-41FA-9E5B-BCD52A833279}">
  <sheetPr>
    <pageSetUpPr fitToPage="1"/>
  </sheetPr>
  <dimension ref="A1:AF33"/>
  <sheetViews>
    <sheetView tabSelected="1" showWhiteSpace="0" view="pageLayout" topLeftCell="D21" zoomScaleNormal="100" workbookViewId="0">
      <selection activeCell="X35" sqref="X35"/>
    </sheetView>
  </sheetViews>
  <sheetFormatPr defaultRowHeight="21" x14ac:dyDescent="0.4"/>
  <cols>
    <col min="2" max="3" width="35" style="13" customWidth="1"/>
    <col min="4" max="4" width="4.77734375" customWidth="1"/>
    <col min="5" max="8" width="6.77734375" style="19" customWidth="1"/>
    <col min="9" max="9" width="4.77734375" style="5" customWidth="1"/>
    <col min="10" max="13" width="6.77734375" style="19" customWidth="1"/>
    <col min="14" max="14" width="4.77734375" customWidth="1"/>
    <col min="15" max="18" width="6.77734375" style="19" customWidth="1"/>
    <col min="19" max="19" width="4.77734375" customWidth="1"/>
    <col min="20" max="23" width="6.77734375" style="19" customWidth="1"/>
    <col min="24" max="24" width="4.77734375" customWidth="1"/>
    <col min="25" max="28" width="6.77734375" style="19" customWidth="1"/>
    <col min="29" max="29" width="2.77734375" customWidth="1"/>
    <col min="30" max="32" width="8.88671875" style="13"/>
  </cols>
  <sheetData>
    <row r="1" spans="1:32" x14ac:dyDescent="0.4">
      <c r="A1" s="6" t="s">
        <v>48</v>
      </c>
      <c r="B1" s="27" t="s">
        <v>74</v>
      </c>
      <c r="C1" s="27" t="s">
        <v>49</v>
      </c>
      <c r="D1" s="7"/>
      <c r="E1" s="1" t="s">
        <v>50</v>
      </c>
      <c r="F1" s="1"/>
      <c r="G1" s="1"/>
      <c r="H1" s="1"/>
      <c r="I1" s="9"/>
      <c r="J1" s="1" t="s">
        <v>51</v>
      </c>
      <c r="K1" s="1"/>
      <c r="L1" s="1"/>
      <c r="M1" s="1"/>
      <c r="N1" s="7"/>
      <c r="O1" s="1" t="s">
        <v>52</v>
      </c>
      <c r="P1" s="1"/>
      <c r="Q1" s="1"/>
      <c r="R1" s="1"/>
      <c r="S1" s="7"/>
      <c r="T1" s="1" t="s">
        <v>53</v>
      </c>
      <c r="U1" s="1"/>
      <c r="V1" s="1"/>
      <c r="W1" s="1"/>
      <c r="X1" s="7"/>
      <c r="Y1" s="1" t="s">
        <v>54</v>
      </c>
      <c r="Z1" s="1"/>
      <c r="AA1" s="1"/>
      <c r="AB1" s="1"/>
      <c r="AC1" s="8"/>
      <c r="AD1" s="23" t="s">
        <v>55</v>
      </c>
      <c r="AE1" s="23"/>
    </row>
    <row r="2" spans="1:32" x14ac:dyDescent="0.4">
      <c r="A2" s="10"/>
      <c r="B2" s="28"/>
      <c r="C2" s="28"/>
      <c r="D2" s="11" t="s">
        <v>56</v>
      </c>
      <c r="E2" s="14" t="s">
        <v>57</v>
      </c>
      <c r="F2" s="14"/>
      <c r="G2" s="1" t="s">
        <v>58</v>
      </c>
      <c r="H2" s="1" t="s">
        <v>59</v>
      </c>
      <c r="I2" s="12" t="s">
        <v>56</v>
      </c>
      <c r="J2" s="14" t="s">
        <v>57</v>
      </c>
      <c r="K2" s="14"/>
      <c r="L2" s="1" t="s">
        <v>58</v>
      </c>
      <c r="M2" s="1" t="s">
        <v>59</v>
      </c>
      <c r="N2" s="11" t="s">
        <v>56</v>
      </c>
      <c r="O2" s="14" t="s">
        <v>57</v>
      </c>
      <c r="P2" s="14"/>
      <c r="Q2" s="1" t="s">
        <v>58</v>
      </c>
      <c r="R2" s="1" t="s">
        <v>59</v>
      </c>
      <c r="S2" s="11" t="s">
        <v>56</v>
      </c>
      <c r="T2" s="14" t="s">
        <v>57</v>
      </c>
      <c r="U2" s="14"/>
      <c r="V2" s="1" t="s">
        <v>58</v>
      </c>
      <c r="W2" s="1" t="s">
        <v>59</v>
      </c>
      <c r="X2" s="11" t="s">
        <v>56</v>
      </c>
      <c r="Y2" s="14" t="s">
        <v>57</v>
      </c>
      <c r="Z2" s="14"/>
      <c r="AA2" s="1" t="s">
        <v>58</v>
      </c>
      <c r="AB2" s="1" t="s">
        <v>59</v>
      </c>
      <c r="AC2" s="8"/>
      <c r="AD2" s="24" t="s">
        <v>60</v>
      </c>
      <c r="AE2" s="24" t="s">
        <v>61</v>
      </c>
    </row>
    <row r="3" spans="1:32" x14ac:dyDescent="0.4">
      <c r="A3" s="1">
        <v>1</v>
      </c>
      <c r="B3" s="29" t="s">
        <v>0</v>
      </c>
      <c r="C3" s="29" t="s">
        <v>1</v>
      </c>
      <c r="D3" s="2">
        <v>2</v>
      </c>
      <c r="E3" s="15">
        <v>10</v>
      </c>
      <c r="F3" s="16">
        <v>13</v>
      </c>
      <c r="G3" s="30">
        <f t="shared" ref="G3:G32" si="0">SUM(E3-F3)</f>
        <v>-3</v>
      </c>
      <c r="H3" s="17">
        <v>0</v>
      </c>
      <c r="I3" s="2">
        <v>30</v>
      </c>
      <c r="J3" s="20">
        <v>13</v>
      </c>
      <c r="K3" s="21">
        <v>10</v>
      </c>
      <c r="L3" s="22">
        <f t="shared" ref="L3:L32" si="1">SUM(J3-K3)</f>
        <v>3</v>
      </c>
      <c r="M3" s="17">
        <v>1</v>
      </c>
      <c r="N3" s="2">
        <v>16</v>
      </c>
      <c r="O3" s="20">
        <v>13</v>
      </c>
      <c r="P3" s="21">
        <v>8</v>
      </c>
      <c r="Q3" s="22">
        <f t="shared" ref="Q3:Q32" si="2">SUM(O3-P3)</f>
        <v>5</v>
      </c>
      <c r="R3" s="17">
        <v>1</v>
      </c>
      <c r="S3" s="2">
        <v>8</v>
      </c>
      <c r="T3" s="21">
        <v>8</v>
      </c>
      <c r="U3" s="21">
        <v>13</v>
      </c>
      <c r="V3" s="22">
        <f t="shared" ref="V3:V32" si="3">SUM(T3-U3)</f>
        <v>-5</v>
      </c>
      <c r="W3" s="17">
        <v>0</v>
      </c>
      <c r="X3" s="2">
        <v>4</v>
      </c>
      <c r="Y3" s="21">
        <v>13</v>
      </c>
      <c r="Z3" s="21">
        <v>10</v>
      </c>
      <c r="AA3" s="22">
        <f t="shared" ref="AA3:AA32" si="4">SUM(Y3-Z3)</f>
        <v>3</v>
      </c>
      <c r="AB3" s="17">
        <v>1</v>
      </c>
      <c r="AC3" s="3"/>
      <c r="AD3" s="25">
        <v>3</v>
      </c>
      <c r="AE3" s="25">
        <f t="shared" ref="AE3:AE32" si="5">SUM(G3+L3+Q3+V3+AA3)</f>
        <v>3</v>
      </c>
      <c r="AF3" s="13" t="s">
        <v>72</v>
      </c>
    </row>
    <row r="4" spans="1:32" x14ac:dyDescent="0.4">
      <c r="A4" s="1">
        <f t="shared" ref="A4:A32" si="6">A3+1</f>
        <v>2</v>
      </c>
      <c r="B4" s="29" t="s">
        <v>2</v>
      </c>
      <c r="C4" s="29" t="s">
        <v>3</v>
      </c>
      <c r="D4" s="2">
        <v>1</v>
      </c>
      <c r="E4" s="18">
        <v>13</v>
      </c>
      <c r="F4" s="16">
        <v>10</v>
      </c>
      <c r="G4" s="30">
        <f t="shared" si="0"/>
        <v>3</v>
      </c>
      <c r="H4" s="17">
        <f t="shared" ref="H4:H32" si="7">IF(E4&gt;F4,1,0)</f>
        <v>1</v>
      </c>
      <c r="I4" s="2">
        <v>29</v>
      </c>
      <c r="J4" s="20">
        <v>13</v>
      </c>
      <c r="K4" s="21">
        <v>0</v>
      </c>
      <c r="L4" s="22">
        <f t="shared" si="1"/>
        <v>13</v>
      </c>
      <c r="M4" s="17">
        <f t="shared" ref="M4:M32" si="8">IF(J4&gt;K4,1,0)</f>
        <v>1</v>
      </c>
      <c r="N4" s="2">
        <v>15</v>
      </c>
      <c r="O4" s="21">
        <v>3</v>
      </c>
      <c r="P4" s="21">
        <v>13</v>
      </c>
      <c r="Q4" s="22">
        <f t="shared" si="2"/>
        <v>-10</v>
      </c>
      <c r="R4" s="17">
        <f t="shared" ref="R4:R32" si="9">IF(O4&gt;P4,1,0)</f>
        <v>0</v>
      </c>
      <c r="S4" s="2">
        <v>7</v>
      </c>
      <c r="T4" s="21">
        <v>1</v>
      </c>
      <c r="U4" s="21">
        <v>13</v>
      </c>
      <c r="V4" s="22">
        <f t="shared" si="3"/>
        <v>-12</v>
      </c>
      <c r="W4" s="17">
        <f t="shared" ref="W4:W32" si="10">IF(T4&gt;U4,1,0)</f>
        <v>0</v>
      </c>
      <c r="X4" s="2">
        <v>3</v>
      </c>
      <c r="Y4" s="21">
        <v>12</v>
      </c>
      <c r="Z4" s="21">
        <v>13</v>
      </c>
      <c r="AA4" s="22">
        <f t="shared" si="4"/>
        <v>-1</v>
      </c>
      <c r="AB4" s="17">
        <f t="shared" ref="AB4:AB32" si="11">IF(Y4&gt;Z4,1,0)</f>
        <v>0</v>
      </c>
      <c r="AC4" s="3"/>
      <c r="AD4" s="26">
        <f t="shared" ref="AD4:AD32" si="12">SUM(H4+M4+R4+W4+AB4)</f>
        <v>2</v>
      </c>
      <c r="AE4" s="26">
        <f t="shared" si="5"/>
        <v>-7</v>
      </c>
    </row>
    <row r="5" spans="1:32" x14ac:dyDescent="0.4">
      <c r="A5" s="1">
        <f t="shared" si="6"/>
        <v>3</v>
      </c>
      <c r="B5" s="29" t="s">
        <v>4</v>
      </c>
      <c r="C5" s="29" t="s">
        <v>3</v>
      </c>
      <c r="D5" s="2">
        <v>4</v>
      </c>
      <c r="E5" s="18">
        <v>12</v>
      </c>
      <c r="F5" s="16">
        <v>13</v>
      </c>
      <c r="G5" s="30">
        <f t="shared" si="0"/>
        <v>-1</v>
      </c>
      <c r="H5" s="17">
        <f t="shared" si="7"/>
        <v>0</v>
      </c>
      <c r="I5" s="2">
        <v>28</v>
      </c>
      <c r="J5" s="20">
        <v>13</v>
      </c>
      <c r="K5" s="21">
        <v>2</v>
      </c>
      <c r="L5" s="22">
        <f t="shared" si="1"/>
        <v>11</v>
      </c>
      <c r="M5" s="17">
        <f t="shared" si="8"/>
        <v>1</v>
      </c>
      <c r="N5" s="2">
        <v>14</v>
      </c>
      <c r="O5" s="20">
        <v>11</v>
      </c>
      <c r="P5" s="21">
        <v>13</v>
      </c>
      <c r="Q5" s="22">
        <f t="shared" si="2"/>
        <v>-2</v>
      </c>
      <c r="R5" s="17">
        <f t="shared" si="9"/>
        <v>0</v>
      </c>
      <c r="S5" s="2">
        <v>6</v>
      </c>
      <c r="T5" s="21">
        <v>13</v>
      </c>
      <c r="U5" s="21">
        <v>8</v>
      </c>
      <c r="V5" s="22">
        <f t="shared" si="3"/>
        <v>5</v>
      </c>
      <c r="W5" s="17">
        <f t="shared" si="10"/>
        <v>1</v>
      </c>
      <c r="X5" s="2">
        <v>2</v>
      </c>
      <c r="Y5" s="21">
        <v>13</v>
      </c>
      <c r="Z5" s="21">
        <v>12</v>
      </c>
      <c r="AA5" s="22">
        <f t="shared" si="4"/>
        <v>1</v>
      </c>
      <c r="AB5" s="17">
        <f t="shared" si="11"/>
        <v>1</v>
      </c>
      <c r="AC5" s="3"/>
      <c r="AD5" s="25">
        <f t="shared" si="12"/>
        <v>3</v>
      </c>
      <c r="AE5" s="25">
        <f t="shared" si="5"/>
        <v>14</v>
      </c>
      <c r="AF5" s="13" t="s">
        <v>71</v>
      </c>
    </row>
    <row r="6" spans="1:32" x14ac:dyDescent="0.4">
      <c r="A6" s="1">
        <f t="shared" si="6"/>
        <v>4</v>
      </c>
      <c r="B6" s="29" t="s">
        <v>5</v>
      </c>
      <c r="C6" s="29" t="s">
        <v>6</v>
      </c>
      <c r="D6" s="2">
        <v>3</v>
      </c>
      <c r="E6" s="18">
        <v>13</v>
      </c>
      <c r="F6" s="16">
        <v>12</v>
      </c>
      <c r="G6" s="30">
        <f t="shared" si="0"/>
        <v>1</v>
      </c>
      <c r="H6" s="17">
        <f t="shared" si="7"/>
        <v>1</v>
      </c>
      <c r="I6" s="2">
        <v>27</v>
      </c>
      <c r="J6" s="20">
        <v>5</v>
      </c>
      <c r="K6" s="21">
        <v>13</v>
      </c>
      <c r="L6" s="22">
        <f t="shared" si="1"/>
        <v>-8</v>
      </c>
      <c r="M6" s="17">
        <f t="shared" si="8"/>
        <v>0</v>
      </c>
      <c r="N6" s="2">
        <v>13</v>
      </c>
      <c r="O6" s="21">
        <v>13</v>
      </c>
      <c r="P6" s="21">
        <v>9</v>
      </c>
      <c r="Q6" s="22">
        <f t="shared" si="2"/>
        <v>4</v>
      </c>
      <c r="R6" s="17">
        <f t="shared" si="9"/>
        <v>1</v>
      </c>
      <c r="S6" s="2">
        <v>5</v>
      </c>
      <c r="T6" s="21">
        <v>5</v>
      </c>
      <c r="U6" s="21">
        <v>13</v>
      </c>
      <c r="V6" s="22">
        <f t="shared" si="3"/>
        <v>-8</v>
      </c>
      <c r="W6" s="17">
        <f t="shared" si="10"/>
        <v>0</v>
      </c>
      <c r="X6" s="2">
        <v>1</v>
      </c>
      <c r="Y6" s="21">
        <v>10</v>
      </c>
      <c r="Z6" s="21">
        <v>13</v>
      </c>
      <c r="AA6" s="22">
        <f t="shared" si="4"/>
        <v>-3</v>
      </c>
      <c r="AB6" s="17">
        <f t="shared" si="11"/>
        <v>0</v>
      </c>
      <c r="AC6" s="3"/>
      <c r="AD6" s="26">
        <f t="shared" si="12"/>
        <v>2</v>
      </c>
      <c r="AE6" s="26">
        <f t="shared" si="5"/>
        <v>-14</v>
      </c>
    </row>
    <row r="7" spans="1:32" x14ac:dyDescent="0.4">
      <c r="A7" s="1">
        <f t="shared" si="6"/>
        <v>5</v>
      </c>
      <c r="B7" s="29" t="s">
        <v>7</v>
      </c>
      <c r="C7" s="29" t="s">
        <v>8</v>
      </c>
      <c r="D7" s="2">
        <v>6</v>
      </c>
      <c r="E7" s="18">
        <v>10</v>
      </c>
      <c r="F7" s="16">
        <v>13</v>
      </c>
      <c r="G7" s="30">
        <f t="shared" si="0"/>
        <v>-3</v>
      </c>
      <c r="H7" s="17">
        <f t="shared" si="7"/>
        <v>0</v>
      </c>
      <c r="I7" s="2">
        <v>26</v>
      </c>
      <c r="J7" s="20">
        <v>13</v>
      </c>
      <c r="K7" s="21">
        <v>5</v>
      </c>
      <c r="L7" s="22">
        <f t="shared" si="1"/>
        <v>8</v>
      </c>
      <c r="M7" s="17">
        <f t="shared" si="8"/>
        <v>1</v>
      </c>
      <c r="N7" s="2">
        <v>12</v>
      </c>
      <c r="O7" s="21">
        <v>13</v>
      </c>
      <c r="P7" s="21">
        <v>0</v>
      </c>
      <c r="Q7" s="22">
        <f t="shared" si="2"/>
        <v>13</v>
      </c>
      <c r="R7" s="17">
        <f t="shared" si="9"/>
        <v>1</v>
      </c>
      <c r="S7" s="2">
        <v>4</v>
      </c>
      <c r="T7" s="21">
        <v>13</v>
      </c>
      <c r="U7" s="21">
        <v>5</v>
      </c>
      <c r="V7" s="22">
        <f t="shared" si="3"/>
        <v>8</v>
      </c>
      <c r="W7" s="17">
        <f t="shared" si="10"/>
        <v>1</v>
      </c>
      <c r="X7" s="2">
        <v>8</v>
      </c>
      <c r="Y7" s="21">
        <v>13</v>
      </c>
      <c r="Z7" s="21">
        <v>4</v>
      </c>
      <c r="AA7" s="22">
        <f t="shared" si="4"/>
        <v>9</v>
      </c>
      <c r="AB7" s="17">
        <f t="shared" si="11"/>
        <v>1</v>
      </c>
      <c r="AC7" s="3"/>
      <c r="AD7" s="25">
        <f t="shared" si="12"/>
        <v>4</v>
      </c>
      <c r="AE7" s="25">
        <f t="shared" si="5"/>
        <v>35</v>
      </c>
      <c r="AF7" s="13" t="s">
        <v>67</v>
      </c>
    </row>
    <row r="8" spans="1:32" x14ac:dyDescent="0.4">
      <c r="A8" s="1">
        <f t="shared" si="6"/>
        <v>6</v>
      </c>
      <c r="B8" s="29" t="s">
        <v>9</v>
      </c>
      <c r="C8" s="29" t="s">
        <v>10</v>
      </c>
      <c r="D8" s="2">
        <v>5</v>
      </c>
      <c r="E8" s="18">
        <v>13</v>
      </c>
      <c r="F8" s="16">
        <v>10</v>
      </c>
      <c r="G8" s="30">
        <f t="shared" si="0"/>
        <v>3</v>
      </c>
      <c r="H8" s="17">
        <f t="shared" si="7"/>
        <v>1</v>
      </c>
      <c r="I8" s="2">
        <v>25</v>
      </c>
      <c r="J8" s="20">
        <v>1</v>
      </c>
      <c r="K8" s="21">
        <v>13</v>
      </c>
      <c r="L8" s="22">
        <f t="shared" si="1"/>
        <v>-12</v>
      </c>
      <c r="M8" s="17">
        <f t="shared" si="8"/>
        <v>0</v>
      </c>
      <c r="N8" s="2">
        <v>11</v>
      </c>
      <c r="O8" s="21">
        <v>13</v>
      </c>
      <c r="P8" s="21">
        <v>2</v>
      </c>
      <c r="Q8" s="22">
        <f t="shared" si="2"/>
        <v>11</v>
      </c>
      <c r="R8" s="17">
        <f t="shared" si="9"/>
        <v>1</v>
      </c>
      <c r="S8" s="2">
        <v>3</v>
      </c>
      <c r="T8" s="21">
        <v>8</v>
      </c>
      <c r="U8" s="21">
        <v>13</v>
      </c>
      <c r="V8" s="22">
        <f t="shared" si="3"/>
        <v>-5</v>
      </c>
      <c r="W8" s="17">
        <f t="shared" si="10"/>
        <v>0</v>
      </c>
      <c r="X8" s="2">
        <v>7</v>
      </c>
      <c r="Y8" s="21">
        <v>3</v>
      </c>
      <c r="Z8" s="21">
        <v>13</v>
      </c>
      <c r="AA8" s="22">
        <f t="shared" si="4"/>
        <v>-10</v>
      </c>
      <c r="AB8" s="17">
        <f t="shared" si="11"/>
        <v>0</v>
      </c>
      <c r="AC8" s="3"/>
      <c r="AD8" s="26">
        <f t="shared" si="12"/>
        <v>2</v>
      </c>
      <c r="AE8" s="26">
        <f t="shared" si="5"/>
        <v>-13</v>
      </c>
    </row>
    <row r="9" spans="1:32" x14ac:dyDescent="0.4">
      <c r="A9" s="1">
        <f t="shared" si="6"/>
        <v>7</v>
      </c>
      <c r="B9" s="29" t="s">
        <v>11</v>
      </c>
      <c r="C9" s="29" t="s">
        <v>12</v>
      </c>
      <c r="D9" s="2">
        <v>8</v>
      </c>
      <c r="E9" s="18">
        <v>13</v>
      </c>
      <c r="F9" s="16">
        <v>2</v>
      </c>
      <c r="G9" s="30">
        <f t="shared" si="0"/>
        <v>11</v>
      </c>
      <c r="H9" s="17">
        <f t="shared" si="7"/>
        <v>1</v>
      </c>
      <c r="I9" s="2">
        <v>24</v>
      </c>
      <c r="J9" s="20">
        <v>13</v>
      </c>
      <c r="K9" s="21">
        <v>6</v>
      </c>
      <c r="L9" s="22">
        <f t="shared" si="1"/>
        <v>7</v>
      </c>
      <c r="M9" s="17">
        <f t="shared" si="8"/>
        <v>1</v>
      </c>
      <c r="N9" s="2">
        <v>10</v>
      </c>
      <c r="O9" s="21">
        <v>13</v>
      </c>
      <c r="P9" s="21">
        <v>1</v>
      </c>
      <c r="Q9" s="22">
        <f t="shared" si="2"/>
        <v>12</v>
      </c>
      <c r="R9" s="17">
        <f t="shared" si="9"/>
        <v>1</v>
      </c>
      <c r="S9" s="2">
        <v>2</v>
      </c>
      <c r="T9" s="21">
        <v>13</v>
      </c>
      <c r="U9" s="21">
        <v>1</v>
      </c>
      <c r="V9" s="22">
        <f t="shared" si="3"/>
        <v>12</v>
      </c>
      <c r="W9" s="17">
        <f t="shared" si="10"/>
        <v>1</v>
      </c>
      <c r="X9" s="2">
        <v>6</v>
      </c>
      <c r="Y9" s="21">
        <v>13</v>
      </c>
      <c r="Z9" s="21">
        <v>3</v>
      </c>
      <c r="AA9" s="22">
        <f t="shared" si="4"/>
        <v>10</v>
      </c>
      <c r="AB9" s="17">
        <f t="shared" si="11"/>
        <v>1</v>
      </c>
      <c r="AC9" s="3"/>
      <c r="AD9" s="25">
        <f t="shared" si="12"/>
        <v>5</v>
      </c>
      <c r="AE9" s="25">
        <f t="shared" si="5"/>
        <v>52</v>
      </c>
      <c r="AF9" s="13" t="s">
        <v>62</v>
      </c>
    </row>
    <row r="10" spans="1:32" x14ac:dyDescent="0.4">
      <c r="A10" s="1">
        <f t="shared" si="6"/>
        <v>8</v>
      </c>
      <c r="B10" s="29" t="s">
        <v>13</v>
      </c>
      <c r="C10" s="29" t="s">
        <v>1</v>
      </c>
      <c r="D10" s="2">
        <v>7</v>
      </c>
      <c r="E10" s="18">
        <v>2</v>
      </c>
      <c r="F10" s="16">
        <v>13</v>
      </c>
      <c r="G10" s="30">
        <f t="shared" si="0"/>
        <v>-11</v>
      </c>
      <c r="H10" s="17">
        <f t="shared" si="7"/>
        <v>0</v>
      </c>
      <c r="I10" s="2">
        <v>23</v>
      </c>
      <c r="J10" s="20">
        <v>6</v>
      </c>
      <c r="K10" s="21">
        <v>13</v>
      </c>
      <c r="L10" s="22">
        <f t="shared" si="1"/>
        <v>-7</v>
      </c>
      <c r="M10" s="17">
        <f t="shared" si="8"/>
        <v>0</v>
      </c>
      <c r="N10" s="2">
        <v>9</v>
      </c>
      <c r="O10" s="21">
        <v>1</v>
      </c>
      <c r="P10" s="21">
        <v>13</v>
      </c>
      <c r="Q10" s="22">
        <f t="shared" si="2"/>
        <v>-12</v>
      </c>
      <c r="R10" s="17">
        <f t="shared" si="9"/>
        <v>0</v>
      </c>
      <c r="S10" s="2">
        <v>1</v>
      </c>
      <c r="T10" s="21">
        <v>13</v>
      </c>
      <c r="U10" s="21">
        <v>8</v>
      </c>
      <c r="V10" s="22">
        <f t="shared" si="3"/>
        <v>5</v>
      </c>
      <c r="W10" s="17">
        <f t="shared" si="10"/>
        <v>1</v>
      </c>
      <c r="X10" s="2">
        <v>5</v>
      </c>
      <c r="Y10" s="21">
        <v>4</v>
      </c>
      <c r="Z10" s="21">
        <v>13</v>
      </c>
      <c r="AA10" s="22">
        <f t="shared" si="4"/>
        <v>-9</v>
      </c>
      <c r="AB10" s="17">
        <f t="shared" si="11"/>
        <v>0</v>
      </c>
      <c r="AC10" s="3"/>
      <c r="AD10" s="26">
        <f t="shared" si="12"/>
        <v>1</v>
      </c>
      <c r="AE10" s="26">
        <f t="shared" si="5"/>
        <v>-34</v>
      </c>
    </row>
    <row r="11" spans="1:32" x14ac:dyDescent="0.4">
      <c r="A11" s="1">
        <f t="shared" si="6"/>
        <v>9</v>
      </c>
      <c r="B11" s="29" t="s">
        <v>14</v>
      </c>
      <c r="C11" s="29" t="s">
        <v>15</v>
      </c>
      <c r="D11" s="2">
        <v>10</v>
      </c>
      <c r="E11" s="18">
        <v>13</v>
      </c>
      <c r="F11" s="16">
        <v>9</v>
      </c>
      <c r="G11" s="30">
        <f t="shared" si="0"/>
        <v>4</v>
      </c>
      <c r="H11" s="17">
        <f t="shared" si="7"/>
        <v>1</v>
      </c>
      <c r="I11" s="2">
        <v>22</v>
      </c>
      <c r="J11" s="20">
        <v>13</v>
      </c>
      <c r="K11" s="21">
        <v>2</v>
      </c>
      <c r="L11" s="22">
        <f t="shared" si="1"/>
        <v>11</v>
      </c>
      <c r="M11" s="17">
        <f t="shared" si="8"/>
        <v>1</v>
      </c>
      <c r="N11" s="2">
        <v>8</v>
      </c>
      <c r="O11" s="21">
        <v>13</v>
      </c>
      <c r="P11" s="21">
        <v>1</v>
      </c>
      <c r="Q11" s="22">
        <f t="shared" si="2"/>
        <v>12</v>
      </c>
      <c r="R11" s="17">
        <f t="shared" si="9"/>
        <v>1</v>
      </c>
      <c r="S11" s="2">
        <v>16</v>
      </c>
      <c r="T11" s="21">
        <v>13</v>
      </c>
      <c r="U11" s="21">
        <v>5</v>
      </c>
      <c r="V11" s="22">
        <f t="shared" si="3"/>
        <v>8</v>
      </c>
      <c r="W11" s="17">
        <f t="shared" si="10"/>
        <v>1</v>
      </c>
      <c r="X11" s="2">
        <v>12</v>
      </c>
      <c r="Y11" s="21">
        <v>13</v>
      </c>
      <c r="Z11" s="21">
        <v>3</v>
      </c>
      <c r="AA11" s="22">
        <f t="shared" si="4"/>
        <v>10</v>
      </c>
      <c r="AB11" s="17">
        <f t="shared" si="11"/>
        <v>1</v>
      </c>
      <c r="AC11" s="3"/>
      <c r="AD11" s="25">
        <f t="shared" si="12"/>
        <v>5</v>
      </c>
      <c r="AE11" s="25">
        <f t="shared" si="5"/>
        <v>45</v>
      </c>
      <c r="AF11" s="13" t="s">
        <v>64</v>
      </c>
    </row>
    <row r="12" spans="1:32" x14ac:dyDescent="0.4">
      <c r="A12" s="1">
        <f t="shared" si="6"/>
        <v>10</v>
      </c>
      <c r="B12" s="29" t="s">
        <v>16</v>
      </c>
      <c r="C12" s="29" t="s">
        <v>17</v>
      </c>
      <c r="D12" s="2">
        <v>9</v>
      </c>
      <c r="E12" s="18">
        <v>9</v>
      </c>
      <c r="F12" s="16">
        <v>13</v>
      </c>
      <c r="G12" s="30">
        <f t="shared" si="0"/>
        <v>-4</v>
      </c>
      <c r="H12" s="17">
        <f t="shared" si="7"/>
        <v>0</v>
      </c>
      <c r="I12" s="2">
        <v>21</v>
      </c>
      <c r="J12" s="20">
        <v>3</v>
      </c>
      <c r="K12" s="21">
        <v>13</v>
      </c>
      <c r="L12" s="22">
        <f t="shared" si="1"/>
        <v>-10</v>
      </c>
      <c r="M12" s="17">
        <f t="shared" si="8"/>
        <v>0</v>
      </c>
      <c r="N12" s="2">
        <v>7</v>
      </c>
      <c r="O12" s="21">
        <v>1</v>
      </c>
      <c r="P12" s="21">
        <v>13</v>
      </c>
      <c r="Q12" s="22">
        <f t="shared" si="2"/>
        <v>-12</v>
      </c>
      <c r="R12" s="17">
        <f t="shared" si="9"/>
        <v>0</v>
      </c>
      <c r="S12" s="2">
        <v>15</v>
      </c>
      <c r="T12" s="21">
        <v>13</v>
      </c>
      <c r="U12" s="21">
        <v>8</v>
      </c>
      <c r="V12" s="22">
        <f t="shared" si="3"/>
        <v>5</v>
      </c>
      <c r="W12" s="17">
        <f t="shared" si="10"/>
        <v>1</v>
      </c>
      <c r="X12" s="2">
        <v>11</v>
      </c>
      <c r="Y12" s="21">
        <v>13</v>
      </c>
      <c r="Z12" s="21">
        <v>10</v>
      </c>
      <c r="AA12" s="22">
        <f t="shared" si="4"/>
        <v>3</v>
      </c>
      <c r="AB12" s="17">
        <f t="shared" si="11"/>
        <v>1</v>
      </c>
      <c r="AC12" s="3"/>
      <c r="AD12" s="26">
        <f t="shared" si="12"/>
        <v>2</v>
      </c>
      <c r="AE12" s="26">
        <f t="shared" si="5"/>
        <v>-18</v>
      </c>
    </row>
    <row r="13" spans="1:32" x14ac:dyDescent="0.4">
      <c r="A13" s="1">
        <f t="shared" si="6"/>
        <v>11</v>
      </c>
      <c r="B13" s="29" t="s">
        <v>18</v>
      </c>
      <c r="C13" s="29" t="s">
        <v>1</v>
      </c>
      <c r="D13" s="2">
        <v>12</v>
      </c>
      <c r="E13" s="18">
        <v>7</v>
      </c>
      <c r="F13" s="16">
        <v>13</v>
      </c>
      <c r="G13" s="30">
        <f t="shared" si="0"/>
        <v>-6</v>
      </c>
      <c r="H13" s="17">
        <f t="shared" si="7"/>
        <v>0</v>
      </c>
      <c r="I13" s="2">
        <v>20</v>
      </c>
      <c r="J13" s="20">
        <v>13</v>
      </c>
      <c r="K13" s="21">
        <v>12</v>
      </c>
      <c r="L13" s="22">
        <f t="shared" si="1"/>
        <v>1</v>
      </c>
      <c r="M13" s="17">
        <f t="shared" si="8"/>
        <v>1</v>
      </c>
      <c r="N13" s="2">
        <v>6</v>
      </c>
      <c r="O13" s="21">
        <v>2</v>
      </c>
      <c r="P13" s="21">
        <v>13</v>
      </c>
      <c r="Q13" s="22">
        <f t="shared" si="2"/>
        <v>-11</v>
      </c>
      <c r="R13" s="17">
        <f t="shared" si="9"/>
        <v>0</v>
      </c>
      <c r="S13" s="2">
        <v>14</v>
      </c>
      <c r="T13" s="21">
        <v>8</v>
      </c>
      <c r="U13" s="21">
        <v>13</v>
      </c>
      <c r="V13" s="22">
        <f t="shared" si="3"/>
        <v>-5</v>
      </c>
      <c r="W13" s="17">
        <f t="shared" si="10"/>
        <v>0</v>
      </c>
      <c r="X13" s="4">
        <v>10</v>
      </c>
      <c r="Y13" s="21">
        <v>10</v>
      </c>
      <c r="Z13" s="21">
        <v>13</v>
      </c>
      <c r="AA13" s="22">
        <f t="shared" si="4"/>
        <v>-3</v>
      </c>
      <c r="AB13" s="17">
        <f t="shared" si="11"/>
        <v>0</v>
      </c>
      <c r="AC13" s="3"/>
      <c r="AD13" s="26">
        <f t="shared" si="12"/>
        <v>1</v>
      </c>
      <c r="AE13" s="26">
        <f t="shared" si="5"/>
        <v>-24</v>
      </c>
    </row>
    <row r="14" spans="1:32" x14ac:dyDescent="0.4">
      <c r="A14" s="1">
        <f t="shared" si="6"/>
        <v>12</v>
      </c>
      <c r="B14" s="29" t="s">
        <v>19</v>
      </c>
      <c r="C14" s="29" t="s">
        <v>20</v>
      </c>
      <c r="D14" s="2">
        <v>11</v>
      </c>
      <c r="E14" s="18">
        <v>13</v>
      </c>
      <c r="F14" s="16">
        <v>7</v>
      </c>
      <c r="G14" s="30">
        <f t="shared" si="0"/>
        <v>6</v>
      </c>
      <c r="H14" s="17">
        <f t="shared" si="7"/>
        <v>1</v>
      </c>
      <c r="I14" s="2">
        <v>19</v>
      </c>
      <c r="J14" s="20">
        <v>13</v>
      </c>
      <c r="K14" s="21">
        <v>8</v>
      </c>
      <c r="L14" s="22">
        <f t="shared" si="1"/>
        <v>5</v>
      </c>
      <c r="M14" s="17">
        <f t="shared" si="8"/>
        <v>1</v>
      </c>
      <c r="N14" s="2">
        <v>5</v>
      </c>
      <c r="O14" s="21">
        <v>0</v>
      </c>
      <c r="P14" s="21">
        <v>13</v>
      </c>
      <c r="Q14" s="22">
        <f t="shared" si="2"/>
        <v>-13</v>
      </c>
      <c r="R14" s="17">
        <f t="shared" si="9"/>
        <v>0</v>
      </c>
      <c r="S14" s="2">
        <v>13</v>
      </c>
      <c r="T14" s="21">
        <v>13</v>
      </c>
      <c r="U14" s="21">
        <v>10</v>
      </c>
      <c r="V14" s="22">
        <f t="shared" si="3"/>
        <v>3</v>
      </c>
      <c r="W14" s="17">
        <f t="shared" si="10"/>
        <v>1</v>
      </c>
      <c r="X14" s="4">
        <v>9</v>
      </c>
      <c r="Y14" s="21">
        <v>3</v>
      </c>
      <c r="Z14" s="21">
        <v>13</v>
      </c>
      <c r="AA14" s="22">
        <f t="shared" si="4"/>
        <v>-10</v>
      </c>
      <c r="AB14" s="17">
        <f t="shared" si="11"/>
        <v>0</v>
      </c>
      <c r="AC14" s="3"/>
      <c r="AD14" s="25">
        <f t="shared" si="12"/>
        <v>3</v>
      </c>
      <c r="AE14" s="25">
        <f t="shared" si="5"/>
        <v>-9</v>
      </c>
      <c r="AF14" s="13" t="s">
        <v>73</v>
      </c>
    </row>
    <row r="15" spans="1:32" x14ac:dyDescent="0.4">
      <c r="A15" s="1">
        <f t="shared" si="6"/>
        <v>13</v>
      </c>
      <c r="B15" s="29" t="s">
        <v>21</v>
      </c>
      <c r="C15" s="29" t="s">
        <v>17</v>
      </c>
      <c r="D15" s="2">
        <v>14</v>
      </c>
      <c r="E15" s="18">
        <v>3</v>
      </c>
      <c r="F15" s="16">
        <v>13</v>
      </c>
      <c r="G15" s="30">
        <f t="shared" si="0"/>
        <v>-10</v>
      </c>
      <c r="H15" s="17">
        <f t="shared" si="7"/>
        <v>0</v>
      </c>
      <c r="I15" s="2">
        <v>18</v>
      </c>
      <c r="J15" s="20">
        <v>6</v>
      </c>
      <c r="K15" s="21">
        <v>13</v>
      </c>
      <c r="L15" s="22">
        <f t="shared" si="1"/>
        <v>-7</v>
      </c>
      <c r="M15" s="17">
        <f t="shared" si="8"/>
        <v>0</v>
      </c>
      <c r="N15" s="2">
        <v>4</v>
      </c>
      <c r="O15" s="21">
        <v>9</v>
      </c>
      <c r="P15" s="21">
        <v>13</v>
      </c>
      <c r="Q15" s="22">
        <f t="shared" si="2"/>
        <v>-4</v>
      </c>
      <c r="R15" s="17">
        <f t="shared" si="9"/>
        <v>0</v>
      </c>
      <c r="S15" s="2">
        <v>12</v>
      </c>
      <c r="T15" s="21">
        <v>10</v>
      </c>
      <c r="U15" s="21">
        <v>13</v>
      </c>
      <c r="V15" s="22">
        <f t="shared" si="3"/>
        <v>-3</v>
      </c>
      <c r="W15" s="17">
        <f t="shared" si="10"/>
        <v>0</v>
      </c>
      <c r="X15" s="4">
        <v>16</v>
      </c>
      <c r="Y15" s="21">
        <v>13</v>
      </c>
      <c r="Z15" s="21">
        <v>5</v>
      </c>
      <c r="AA15" s="22">
        <f t="shared" si="4"/>
        <v>8</v>
      </c>
      <c r="AB15" s="17">
        <f t="shared" si="11"/>
        <v>1</v>
      </c>
      <c r="AC15" s="3"/>
      <c r="AD15" s="26">
        <f t="shared" si="12"/>
        <v>1</v>
      </c>
      <c r="AE15" s="26">
        <f t="shared" si="5"/>
        <v>-16</v>
      </c>
    </row>
    <row r="16" spans="1:32" x14ac:dyDescent="0.4">
      <c r="A16" s="1">
        <f t="shared" si="6"/>
        <v>14</v>
      </c>
      <c r="B16" s="29" t="s">
        <v>22</v>
      </c>
      <c r="C16" s="29" t="s">
        <v>23</v>
      </c>
      <c r="D16" s="2">
        <v>13</v>
      </c>
      <c r="E16" s="18">
        <v>13</v>
      </c>
      <c r="F16" s="16">
        <v>3</v>
      </c>
      <c r="G16" s="30">
        <f t="shared" si="0"/>
        <v>10</v>
      </c>
      <c r="H16" s="17">
        <f t="shared" si="7"/>
        <v>1</v>
      </c>
      <c r="I16" s="2">
        <v>16</v>
      </c>
      <c r="J16" s="20">
        <v>13</v>
      </c>
      <c r="K16" s="21">
        <v>4</v>
      </c>
      <c r="L16" s="22">
        <f t="shared" si="1"/>
        <v>9</v>
      </c>
      <c r="M16" s="17">
        <f t="shared" si="8"/>
        <v>1</v>
      </c>
      <c r="N16" s="2">
        <v>3</v>
      </c>
      <c r="O16" s="21">
        <v>13</v>
      </c>
      <c r="P16" s="21">
        <v>11</v>
      </c>
      <c r="Q16" s="22">
        <f t="shared" si="2"/>
        <v>2</v>
      </c>
      <c r="R16" s="17">
        <f t="shared" si="9"/>
        <v>1</v>
      </c>
      <c r="S16" s="2">
        <v>11</v>
      </c>
      <c r="T16" s="21">
        <v>13</v>
      </c>
      <c r="U16" s="21">
        <v>8</v>
      </c>
      <c r="V16" s="22">
        <f t="shared" si="3"/>
        <v>5</v>
      </c>
      <c r="W16" s="17">
        <f t="shared" si="10"/>
        <v>1</v>
      </c>
      <c r="X16" s="4">
        <v>15</v>
      </c>
      <c r="Y16" s="21">
        <v>13</v>
      </c>
      <c r="Z16" s="21">
        <v>9</v>
      </c>
      <c r="AA16" s="22">
        <f t="shared" si="4"/>
        <v>4</v>
      </c>
      <c r="AB16" s="17">
        <f t="shared" si="11"/>
        <v>1</v>
      </c>
      <c r="AC16" s="3"/>
      <c r="AD16" s="25">
        <f t="shared" si="12"/>
        <v>5</v>
      </c>
      <c r="AE16" s="25">
        <f t="shared" si="5"/>
        <v>30</v>
      </c>
      <c r="AF16" s="13" t="s">
        <v>66</v>
      </c>
    </row>
    <row r="17" spans="1:32" x14ac:dyDescent="0.4">
      <c r="A17" s="1">
        <f t="shared" si="6"/>
        <v>15</v>
      </c>
      <c r="B17" s="29" t="s">
        <v>24</v>
      </c>
      <c r="C17" s="29" t="s">
        <v>25</v>
      </c>
      <c r="D17" s="2">
        <v>16</v>
      </c>
      <c r="E17" s="18">
        <v>13</v>
      </c>
      <c r="F17" s="16">
        <v>4</v>
      </c>
      <c r="G17" s="30">
        <f t="shared" si="0"/>
        <v>9</v>
      </c>
      <c r="H17" s="17">
        <f t="shared" si="7"/>
        <v>1</v>
      </c>
      <c r="I17" s="2">
        <v>17</v>
      </c>
      <c r="J17" s="20">
        <v>12</v>
      </c>
      <c r="K17" s="21">
        <v>13</v>
      </c>
      <c r="L17" s="22">
        <f t="shared" si="1"/>
        <v>-1</v>
      </c>
      <c r="M17" s="17">
        <f t="shared" si="8"/>
        <v>0</v>
      </c>
      <c r="N17" s="2">
        <v>2</v>
      </c>
      <c r="O17" s="21">
        <v>13</v>
      </c>
      <c r="P17" s="21">
        <v>3</v>
      </c>
      <c r="Q17" s="22">
        <f t="shared" si="2"/>
        <v>10</v>
      </c>
      <c r="R17" s="17">
        <f t="shared" si="9"/>
        <v>1</v>
      </c>
      <c r="S17" s="2">
        <v>10</v>
      </c>
      <c r="T17" s="21">
        <v>8</v>
      </c>
      <c r="U17" s="21">
        <v>13</v>
      </c>
      <c r="V17" s="22">
        <f t="shared" si="3"/>
        <v>-5</v>
      </c>
      <c r="W17" s="17">
        <f t="shared" si="10"/>
        <v>0</v>
      </c>
      <c r="X17" s="4">
        <v>14</v>
      </c>
      <c r="Y17" s="21">
        <v>9</v>
      </c>
      <c r="Z17" s="21">
        <v>13</v>
      </c>
      <c r="AA17" s="22">
        <f t="shared" si="4"/>
        <v>-4</v>
      </c>
      <c r="AB17" s="17">
        <f t="shared" si="11"/>
        <v>0</v>
      </c>
      <c r="AC17" s="3"/>
      <c r="AD17" s="26">
        <f t="shared" si="12"/>
        <v>2</v>
      </c>
      <c r="AE17" s="26">
        <f t="shared" si="5"/>
        <v>9</v>
      </c>
    </row>
    <row r="18" spans="1:32" x14ac:dyDescent="0.4">
      <c r="A18" s="1">
        <f t="shared" si="6"/>
        <v>16</v>
      </c>
      <c r="B18" s="29" t="s">
        <v>26</v>
      </c>
      <c r="C18" s="29" t="s">
        <v>27</v>
      </c>
      <c r="D18" s="2">
        <v>15</v>
      </c>
      <c r="E18" s="18">
        <v>4</v>
      </c>
      <c r="F18" s="16">
        <v>13</v>
      </c>
      <c r="G18" s="30">
        <f t="shared" si="0"/>
        <v>-9</v>
      </c>
      <c r="H18" s="17">
        <f t="shared" si="7"/>
        <v>0</v>
      </c>
      <c r="I18" s="2">
        <v>14</v>
      </c>
      <c r="J18" s="20">
        <v>4</v>
      </c>
      <c r="K18" s="21">
        <v>13</v>
      </c>
      <c r="L18" s="22">
        <f t="shared" si="1"/>
        <v>-9</v>
      </c>
      <c r="M18" s="17">
        <f t="shared" si="8"/>
        <v>0</v>
      </c>
      <c r="N18" s="2">
        <v>1</v>
      </c>
      <c r="O18" s="21">
        <v>8</v>
      </c>
      <c r="P18" s="21">
        <v>13</v>
      </c>
      <c r="Q18" s="22">
        <f t="shared" si="2"/>
        <v>-5</v>
      </c>
      <c r="R18" s="17">
        <f t="shared" si="9"/>
        <v>0</v>
      </c>
      <c r="S18" s="2">
        <v>9</v>
      </c>
      <c r="T18" s="21">
        <v>5</v>
      </c>
      <c r="U18" s="21">
        <v>13</v>
      </c>
      <c r="V18" s="22">
        <f t="shared" si="3"/>
        <v>-8</v>
      </c>
      <c r="W18" s="17">
        <f t="shared" si="10"/>
        <v>0</v>
      </c>
      <c r="X18" s="4">
        <v>13</v>
      </c>
      <c r="Y18" s="21">
        <v>5</v>
      </c>
      <c r="Z18" s="21">
        <v>13</v>
      </c>
      <c r="AA18" s="22">
        <f t="shared" si="4"/>
        <v>-8</v>
      </c>
      <c r="AB18" s="17">
        <f t="shared" si="11"/>
        <v>0</v>
      </c>
      <c r="AC18" s="3"/>
      <c r="AD18" s="26">
        <f t="shared" si="12"/>
        <v>0</v>
      </c>
      <c r="AE18" s="26">
        <f t="shared" si="5"/>
        <v>-39</v>
      </c>
    </row>
    <row r="19" spans="1:32" x14ac:dyDescent="0.4">
      <c r="A19" s="1">
        <f t="shared" si="6"/>
        <v>17</v>
      </c>
      <c r="B19" s="29" t="s">
        <v>28</v>
      </c>
      <c r="C19" s="29" t="s">
        <v>3</v>
      </c>
      <c r="D19" s="2">
        <v>18</v>
      </c>
      <c r="E19" s="18">
        <v>9</v>
      </c>
      <c r="F19" s="16">
        <v>13</v>
      </c>
      <c r="G19" s="30">
        <f t="shared" si="0"/>
        <v>-4</v>
      </c>
      <c r="H19" s="17">
        <f t="shared" si="7"/>
        <v>0</v>
      </c>
      <c r="I19" s="2">
        <v>15</v>
      </c>
      <c r="J19" s="20">
        <v>13</v>
      </c>
      <c r="K19" s="21">
        <v>12</v>
      </c>
      <c r="L19" s="22">
        <f t="shared" si="1"/>
        <v>1</v>
      </c>
      <c r="M19" s="17">
        <f t="shared" si="8"/>
        <v>1</v>
      </c>
      <c r="N19" s="2">
        <v>30</v>
      </c>
      <c r="O19" s="21">
        <v>13</v>
      </c>
      <c r="P19" s="21">
        <v>5</v>
      </c>
      <c r="Q19" s="22">
        <f t="shared" si="2"/>
        <v>8</v>
      </c>
      <c r="R19" s="17">
        <f t="shared" si="9"/>
        <v>1</v>
      </c>
      <c r="S19" s="2">
        <v>24</v>
      </c>
      <c r="T19" s="21">
        <v>13</v>
      </c>
      <c r="U19" s="21">
        <v>8</v>
      </c>
      <c r="V19" s="22">
        <f t="shared" si="3"/>
        <v>5</v>
      </c>
      <c r="W19" s="17">
        <f t="shared" si="10"/>
        <v>1</v>
      </c>
      <c r="X19" s="2">
        <v>20</v>
      </c>
      <c r="Y19" s="21">
        <v>13</v>
      </c>
      <c r="Z19" s="21">
        <v>4</v>
      </c>
      <c r="AA19" s="22">
        <f t="shared" si="4"/>
        <v>9</v>
      </c>
      <c r="AB19" s="17">
        <f t="shared" si="11"/>
        <v>1</v>
      </c>
      <c r="AC19" s="3"/>
      <c r="AD19" s="25">
        <f t="shared" si="12"/>
        <v>4</v>
      </c>
      <c r="AE19" s="25">
        <f t="shared" si="5"/>
        <v>19</v>
      </c>
      <c r="AF19" s="13" t="s">
        <v>69</v>
      </c>
    </row>
    <row r="20" spans="1:32" x14ac:dyDescent="0.4">
      <c r="A20" s="1">
        <f t="shared" si="6"/>
        <v>18</v>
      </c>
      <c r="B20" s="29" t="s">
        <v>29</v>
      </c>
      <c r="C20" s="29" t="s">
        <v>3</v>
      </c>
      <c r="D20" s="2">
        <v>17</v>
      </c>
      <c r="E20" s="18">
        <v>13</v>
      </c>
      <c r="F20" s="16">
        <v>9</v>
      </c>
      <c r="G20" s="30">
        <f t="shared" si="0"/>
        <v>4</v>
      </c>
      <c r="H20" s="17">
        <f t="shared" si="7"/>
        <v>1</v>
      </c>
      <c r="I20" s="2">
        <v>13</v>
      </c>
      <c r="J20" s="20">
        <v>13</v>
      </c>
      <c r="K20" s="21">
        <v>6</v>
      </c>
      <c r="L20" s="22">
        <f t="shared" si="1"/>
        <v>7</v>
      </c>
      <c r="M20" s="17">
        <f t="shared" si="8"/>
        <v>1</v>
      </c>
      <c r="N20" s="2">
        <v>29</v>
      </c>
      <c r="O20" s="21">
        <v>10</v>
      </c>
      <c r="P20" s="21">
        <v>13</v>
      </c>
      <c r="Q20" s="22">
        <f t="shared" si="2"/>
        <v>-3</v>
      </c>
      <c r="R20" s="17">
        <f t="shared" si="9"/>
        <v>0</v>
      </c>
      <c r="S20" s="2">
        <v>25</v>
      </c>
      <c r="T20" s="21">
        <v>8</v>
      </c>
      <c r="U20" s="21">
        <v>13</v>
      </c>
      <c r="V20" s="22">
        <f t="shared" si="3"/>
        <v>-5</v>
      </c>
      <c r="W20" s="17">
        <f t="shared" si="10"/>
        <v>0</v>
      </c>
      <c r="X20" s="2">
        <v>19</v>
      </c>
      <c r="Y20" s="21">
        <v>9</v>
      </c>
      <c r="Z20" s="21">
        <v>13</v>
      </c>
      <c r="AA20" s="22">
        <f t="shared" si="4"/>
        <v>-4</v>
      </c>
      <c r="AB20" s="17">
        <f t="shared" si="11"/>
        <v>0</v>
      </c>
      <c r="AC20" s="3"/>
      <c r="AD20" s="26">
        <f t="shared" si="12"/>
        <v>2</v>
      </c>
      <c r="AE20" s="26">
        <f t="shared" si="5"/>
        <v>-1</v>
      </c>
    </row>
    <row r="21" spans="1:32" x14ac:dyDescent="0.4">
      <c r="A21" s="1">
        <f t="shared" si="6"/>
        <v>19</v>
      </c>
      <c r="B21" s="29" t="s">
        <v>30</v>
      </c>
      <c r="C21" s="29" t="s">
        <v>17</v>
      </c>
      <c r="D21" s="2">
        <v>20</v>
      </c>
      <c r="E21" s="18">
        <v>13</v>
      </c>
      <c r="F21" s="16">
        <v>12</v>
      </c>
      <c r="G21" s="30">
        <f t="shared" si="0"/>
        <v>1</v>
      </c>
      <c r="H21" s="17">
        <f t="shared" si="7"/>
        <v>1</v>
      </c>
      <c r="I21" s="2">
        <v>12</v>
      </c>
      <c r="J21" s="20">
        <v>8</v>
      </c>
      <c r="K21" s="21">
        <v>13</v>
      </c>
      <c r="L21" s="22">
        <f t="shared" si="1"/>
        <v>-5</v>
      </c>
      <c r="M21" s="17">
        <f t="shared" si="8"/>
        <v>0</v>
      </c>
      <c r="N21" s="2">
        <v>28</v>
      </c>
      <c r="O21" s="21">
        <v>3</v>
      </c>
      <c r="P21" s="21">
        <v>13</v>
      </c>
      <c r="Q21" s="22">
        <f t="shared" si="2"/>
        <v>-10</v>
      </c>
      <c r="R21" s="17">
        <f t="shared" si="9"/>
        <v>0</v>
      </c>
      <c r="S21" s="2">
        <v>26</v>
      </c>
      <c r="T21" s="21">
        <v>5</v>
      </c>
      <c r="U21" s="21">
        <v>13</v>
      </c>
      <c r="V21" s="22">
        <f t="shared" si="3"/>
        <v>-8</v>
      </c>
      <c r="W21" s="17">
        <f t="shared" si="10"/>
        <v>0</v>
      </c>
      <c r="X21" s="2">
        <v>18</v>
      </c>
      <c r="Y21" s="21">
        <v>13</v>
      </c>
      <c r="Z21" s="21">
        <v>9</v>
      </c>
      <c r="AA21" s="22">
        <f t="shared" si="4"/>
        <v>4</v>
      </c>
      <c r="AB21" s="17">
        <f t="shared" si="11"/>
        <v>1</v>
      </c>
      <c r="AC21" s="3"/>
      <c r="AD21" s="26">
        <f t="shared" si="12"/>
        <v>2</v>
      </c>
      <c r="AE21" s="26">
        <f t="shared" si="5"/>
        <v>-18</v>
      </c>
    </row>
    <row r="22" spans="1:32" x14ac:dyDescent="0.4">
      <c r="A22" s="1">
        <f t="shared" si="6"/>
        <v>20</v>
      </c>
      <c r="B22" s="29" t="s">
        <v>31</v>
      </c>
      <c r="C22" s="29" t="s">
        <v>32</v>
      </c>
      <c r="D22" s="2">
        <v>19</v>
      </c>
      <c r="E22" s="18">
        <v>12</v>
      </c>
      <c r="F22" s="16">
        <v>13</v>
      </c>
      <c r="G22" s="30">
        <f t="shared" si="0"/>
        <v>-1</v>
      </c>
      <c r="H22" s="17">
        <f t="shared" si="7"/>
        <v>0</v>
      </c>
      <c r="I22" s="2">
        <v>11</v>
      </c>
      <c r="J22" s="20">
        <v>12</v>
      </c>
      <c r="K22" s="21">
        <v>13</v>
      </c>
      <c r="L22" s="22">
        <f t="shared" si="1"/>
        <v>-1</v>
      </c>
      <c r="M22" s="17">
        <f t="shared" si="8"/>
        <v>0</v>
      </c>
      <c r="N22" s="2">
        <v>27</v>
      </c>
      <c r="O22" s="21">
        <v>1</v>
      </c>
      <c r="P22" s="21">
        <v>13</v>
      </c>
      <c r="Q22" s="22">
        <f t="shared" si="2"/>
        <v>-12</v>
      </c>
      <c r="R22" s="17">
        <f t="shared" si="9"/>
        <v>0</v>
      </c>
      <c r="S22" s="2">
        <v>28</v>
      </c>
      <c r="T22" s="21">
        <v>13</v>
      </c>
      <c r="U22" s="21">
        <v>4</v>
      </c>
      <c r="V22" s="22">
        <f t="shared" si="3"/>
        <v>9</v>
      </c>
      <c r="W22" s="17">
        <f t="shared" si="10"/>
        <v>1</v>
      </c>
      <c r="X22" s="2">
        <v>17</v>
      </c>
      <c r="Y22" s="21">
        <v>4</v>
      </c>
      <c r="Z22" s="21">
        <v>13</v>
      </c>
      <c r="AA22" s="22">
        <f t="shared" si="4"/>
        <v>-9</v>
      </c>
      <c r="AB22" s="17">
        <f t="shared" si="11"/>
        <v>0</v>
      </c>
      <c r="AC22" s="3"/>
      <c r="AD22" s="26">
        <f t="shared" si="12"/>
        <v>1</v>
      </c>
      <c r="AE22" s="26">
        <f t="shared" si="5"/>
        <v>-14</v>
      </c>
    </row>
    <row r="23" spans="1:32" x14ac:dyDescent="0.4">
      <c r="A23" s="1">
        <f t="shared" si="6"/>
        <v>21</v>
      </c>
      <c r="B23" s="29" t="s">
        <v>33</v>
      </c>
      <c r="C23" s="29" t="s">
        <v>10</v>
      </c>
      <c r="D23" s="2">
        <v>22</v>
      </c>
      <c r="E23" s="18">
        <v>13</v>
      </c>
      <c r="F23" s="16">
        <v>5</v>
      </c>
      <c r="G23" s="30">
        <f t="shared" si="0"/>
        <v>8</v>
      </c>
      <c r="H23" s="17">
        <f t="shared" si="7"/>
        <v>1</v>
      </c>
      <c r="I23" s="2">
        <v>10</v>
      </c>
      <c r="J23" s="20">
        <v>13</v>
      </c>
      <c r="K23" s="21">
        <v>3</v>
      </c>
      <c r="L23" s="22">
        <f t="shared" si="1"/>
        <v>10</v>
      </c>
      <c r="M23" s="17">
        <f t="shared" si="8"/>
        <v>1</v>
      </c>
      <c r="N23" s="2">
        <v>26</v>
      </c>
      <c r="O23" s="21">
        <v>5</v>
      </c>
      <c r="P23" s="21">
        <v>13</v>
      </c>
      <c r="Q23" s="22">
        <f t="shared" si="2"/>
        <v>-8</v>
      </c>
      <c r="R23" s="17">
        <f t="shared" si="9"/>
        <v>0</v>
      </c>
      <c r="S23" s="2">
        <v>27</v>
      </c>
      <c r="T23" s="21">
        <v>8</v>
      </c>
      <c r="U23" s="21">
        <v>13</v>
      </c>
      <c r="V23" s="22">
        <f t="shared" si="3"/>
        <v>-5</v>
      </c>
      <c r="W23" s="17">
        <f t="shared" si="10"/>
        <v>0</v>
      </c>
      <c r="X23" s="2">
        <v>23</v>
      </c>
      <c r="Y23" s="21">
        <v>8</v>
      </c>
      <c r="Z23" s="21">
        <v>13</v>
      </c>
      <c r="AA23" s="22">
        <f t="shared" si="4"/>
        <v>-5</v>
      </c>
      <c r="AB23" s="17">
        <f t="shared" si="11"/>
        <v>0</v>
      </c>
      <c r="AC23" s="3"/>
      <c r="AD23" s="26">
        <f t="shared" si="12"/>
        <v>2</v>
      </c>
      <c r="AE23" s="26">
        <f t="shared" si="5"/>
        <v>0</v>
      </c>
    </row>
    <row r="24" spans="1:32" x14ac:dyDescent="0.4">
      <c r="A24" s="1">
        <f t="shared" si="6"/>
        <v>22</v>
      </c>
      <c r="B24" s="29" t="s">
        <v>34</v>
      </c>
      <c r="C24" s="29" t="s">
        <v>35</v>
      </c>
      <c r="D24" s="2">
        <v>21</v>
      </c>
      <c r="E24" s="18">
        <v>5</v>
      </c>
      <c r="F24" s="16">
        <v>13</v>
      </c>
      <c r="G24" s="30">
        <f t="shared" si="0"/>
        <v>-8</v>
      </c>
      <c r="H24" s="17">
        <f t="shared" si="7"/>
        <v>0</v>
      </c>
      <c r="I24" s="2">
        <v>9</v>
      </c>
      <c r="J24" s="20">
        <v>2</v>
      </c>
      <c r="K24" s="21">
        <v>13</v>
      </c>
      <c r="L24" s="22">
        <f t="shared" si="1"/>
        <v>-11</v>
      </c>
      <c r="M24" s="17">
        <f t="shared" si="8"/>
        <v>0</v>
      </c>
      <c r="N24" s="2">
        <v>23</v>
      </c>
      <c r="O24" s="21">
        <v>0</v>
      </c>
      <c r="P24" s="21">
        <v>13</v>
      </c>
      <c r="Q24" s="22">
        <f t="shared" si="2"/>
        <v>-13</v>
      </c>
      <c r="R24" s="17">
        <f t="shared" si="9"/>
        <v>0</v>
      </c>
      <c r="S24" s="2">
        <v>29</v>
      </c>
      <c r="T24" s="21">
        <v>4</v>
      </c>
      <c r="U24" s="21">
        <v>13</v>
      </c>
      <c r="V24" s="22">
        <f t="shared" si="3"/>
        <v>-9</v>
      </c>
      <c r="W24" s="17">
        <f t="shared" si="10"/>
        <v>0</v>
      </c>
      <c r="X24" s="2">
        <v>24</v>
      </c>
      <c r="Y24" s="21">
        <v>9</v>
      </c>
      <c r="Z24" s="21">
        <v>13</v>
      </c>
      <c r="AA24" s="22">
        <f t="shared" si="4"/>
        <v>-4</v>
      </c>
      <c r="AB24" s="17">
        <f t="shared" si="11"/>
        <v>0</v>
      </c>
      <c r="AC24" s="3"/>
      <c r="AD24" s="26">
        <f t="shared" si="12"/>
        <v>0</v>
      </c>
      <c r="AE24" s="26">
        <f t="shared" si="5"/>
        <v>-45</v>
      </c>
    </row>
    <row r="25" spans="1:32" x14ac:dyDescent="0.4">
      <c r="A25" s="1">
        <f t="shared" si="6"/>
        <v>23</v>
      </c>
      <c r="B25" s="29" t="s">
        <v>36</v>
      </c>
      <c r="C25" s="29" t="s">
        <v>37</v>
      </c>
      <c r="D25" s="2">
        <v>24</v>
      </c>
      <c r="E25" s="18">
        <v>13</v>
      </c>
      <c r="F25" s="16">
        <v>11</v>
      </c>
      <c r="G25" s="30">
        <f t="shared" si="0"/>
        <v>2</v>
      </c>
      <c r="H25" s="17">
        <f t="shared" si="7"/>
        <v>1</v>
      </c>
      <c r="I25" s="2">
        <v>8</v>
      </c>
      <c r="J25" s="20">
        <v>13</v>
      </c>
      <c r="K25" s="21">
        <v>6</v>
      </c>
      <c r="L25" s="22">
        <f t="shared" si="1"/>
        <v>7</v>
      </c>
      <c r="M25" s="17">
        <f t="shared" si="8"/>
        <v>1</v>
      </c>
      <c r="N25" s="2">
        <v>22</v>
      </c>
      <c r="O25" s="21">
        <v>13</v>
      </c>
      <c r="P25" s="21">
        <v>0</v>
      </c>
      <c r="Q25" s="22">
        <f t="shared" si="2"/>
        <v>13</v>
      </c>
      <c r="R25" s="17">
        <f t="shared" si="9"/>
        <v>1</v>
      </c>
      <c r="S25" s="2">
        <v>30</v>
      </c>
      <c r="T25" s="21">
        <v>13</v>
      </c>
      <c r="U25" s="21">
        <v>3</v>
      </c>
      <c r="V25" s="22">
        <f t="shared" si="3"/>
        <v>10</v>
      </c>
      <c r="W25" s="17">
        <f t="shared" si="10"/>
        <v>1</v>
      </c>
      <c r="X25" s="2">
        <v>21</v>
      </c>
      <c r="Y25" s="21">
        <v>13</v>
      </c>
      <c r="Z25" s="21">
        <v>8</v>
      </c>
      <c r="AA25" s="22">
        <f t="shared" si="4"/>
        <v>5</v>
      </c>
      <c r="AB25" s="17">
        <f t="shared" si="11"/>
        <v>1</v>
      </c>
      <c r="AC25" s="3"/>
      <c r="AD25" s="25">
        <f t="shared" si="12"/>
        <v>5</v>
      </c>
      <c r="AE25" s="25">
        <f t="shared" si="5"/>
        <v>37</v>
      </c>
      <c r="AF25" s="13" t="s">
        <v>65</v>
      </c>
    </row>
    <row r="26" spans="1:32" x14ac:dyDescent="0.4">
      <c r="A26" s="1">
        <f t="shared" si="6"/>
        <v>24</v>
      </c>
      <c r="B26" s="29" t="s">
        <v>38</v>
      </c>
      <c r="C26" s="29" t="s">
        <v>1</v>
      </c>
      <c r="D26" s="2">
        <v>23</v>
      </c>
      <c r="E26" s="18">
        <v>11</v>
      </c>
      <c r="F26" s="16">
        <v>13</v>
      </c>
      <c r="G26" s="30">
        <f t="shared" si="0"/>
        <v>-2</v>
      </c>
      <c r="H26" s="17">
        <f t="shared" si="7"/>
        <v>0</v>
      </c>
      <c r="I26" s="2">
        <v>7</v>
      </c>
      <c r="J26" s="20">
        <v>6</v>
      </c>
      <c r="K26" s="21">
        <v>13</v>
      </c>
      <c r="L26" s="22">
        <f t="shared" si="1"/>
        <v>-7</v>
      </c>
      <c r="M26" s="17">
        <f t="shared" si="8"/>
        <v>0</v>
      </c>
      <c r="N26" s="2">
        <v>25</v>
      </c>
      <c r="O26" s="21">
        <v>1</v>
      </c>
      <c r="P26" s="21">
        <v>13</v>
      </c>
      <c r="Q26" s="22">
        <f t="shared" si="2"/>
        <v>-12</v>
      </c>
      <c r="R26" s="17">
        <f t="shared" si="9"/>
        <v>0</v>
      </c>
      <c r="S26" s="2">
        <v>17</v>
      </c>
      <c r="T26" s="21">
        <v>8</v>
      </c>
      <c r="U26" s="21">
        <v>13</v>
      </c>
      <c r="V26" s="22">
        <f t="shared" si="3"/>
        <v>-5</v>
      </c>
      <c r="W26" s="17">
        <f t="shared" si="10"/>
        <v>0</v>
      </c>
      <c r="X26" s="2">
        <v>22</v>
      </c>
      <c r="Y26" s="21">
        <v>13</v>
      </c>
      <c r="Z26" s="21">
        <v>9</v>
      </c>
      <c r="AA26" s="22">
        <f t="shared" si="4"/>
        <v>4</v>
      </c>
      <c r="AB26" s="17">
        <f t="shared" si="11"/>
        <v>1</v>
      </c>
      <c r="AC26" s="3"/>
      <c r="AD26" s="26">
        <f t="shared" si="12"/>
        <v>1</v>
      </c>
      <c r="AE26" s="26">
        <f t="shared" si="5"/>
        <v>-22</v>
      </c>
    </row>
    <row r="27" spans="1:32" x14ac:dyDescent="0.4">
      <c r="A27" s="1">
        <f t="shared" si="6"/>
        <v>25</v>
      </c>
      <c r="B27" s="29" t="s">
        <v>39</v>
      </c>
      <c r="C27" s="29" t="s">
        <v>17</v>
      </c>
      <c r="D27" s="2">
        <v>26</v>
      </c>
      <c r="E27" s="18">
        <v>13</v>
      </c>
      <c r="F27" s="16">
        <v>10</v>
      </c>
      <c r="G27" s="30">
        <f t="shared" si="0"/>
        <v>3</v>
      </c>
      <c r="H27" s="17">
        <f t="shared" si="7"/>
        <v>1</v>
      </c>
      <c r="I27" s="2">
        <v>6</v>
      </c>
      <c r="J27" s="20">
        <v>13</v>
      </c>
      <c r="K27" s="21">
        <v>1</v>
      </c>
      <c r="L27" s="22">
        <f t="shared" si="1"/>
        <v>12</v>
      </c>
      <c r="M27" s="17">
        <f t="shared" si="8"/>
        <v>1</v>
      </c>
      <c r="N27" s="2">
        <v>24</v>
      </c>
      <c r="O27" s="21">
        <v>13</v>
      </c>
      <c r="P27" s="21">
        <v>1</v>
      </c>
      <c r="Q27" s="22">
        <f t="shared" si="2"/>
        <v>12</v>
      </c>
      <c r="R27" s="17">
        <f t="shared" si="9"/>
        <v>1</v>
      </c>
      <c r="S27" s="2">
        <v>18</v>
      </c>
      <c r="T27" s="21">
        <v>13</v>
      </c>
      <c r="U27" s="21">
        <v>8</v>
      </c>
      <c r="V27" s="22">
        <f t="shared" si="3"/>
        <v>5</v>
      </c>
      <c r="W27" s="17">
        <f t="shared" si="10"/>
        <v>1</v>
      </c>
      <c r="X27" s="2">
        <v>27</v>
      </c>
      <c r="Y27" s="21">
        <v>0</v>
      </c>
      <c r="Z27" s="21">
        <v>13</v>
      </c>
      <c r="AA27" s="22">
        <f t="shared" si="4"/>
        <v>-13</v>
      </c>
      <c r="AB27" s="17">
        <f t="shared" si="11"/>
        <v>0</v>
      </c>
      <c r="AC27" s="3"/>
      <c r="AD27" s="25">
        <f t="shared" si="12"/>
        <v>4</v>
      </c>
      <c r="AE27" s="25">
        <f t="shared" si="5"/>
        <v>19</v>
      </c>
      <c r="AF27" s="13" t="s">
        <v>68</v>
      </c>
    </row>
    <row r="28" spans="1:32" x14ac:dyDescent="0.4">
      <c r="A28" s="1">
        <f t="shared" si="6"/>
        <v>26</v>
      </c>
      <c r="B28" s="29" t="s">
        <v>40</v>
      </c>
      <c r="C28" s="29" t="s">
        <v>10</v>
      </c>
      <c r="D28" s="2">
        <v>25</v>
      </c>
      <c r="E28" s="18">
        <v>10</v>
      </c>
      <c r="F28" s="16">
        <v>13</v>
      </c>
      <c r="G28" s="30">
        <f t="shared" si="0"/>
        <v>-3</v>
      </c>
      <c r="H28" s="17">
        <f t="shared" si="7"/>
        <v>0</v>
      </c>
      <c r="I28" s="2">
        <v>5</v>
      </c>
      <c r="J28" s="20">
        <v>5</v>
      </c>
      <c r="K28" s="21">
        <v>13</v>
      </c>
      <c r="L28" s="22">
        <f t="shared" si="1"/>
        <v>-8</v>
      </c>
      <c r="M28" s="17">
        <f t="shared" si="8"/>
        <v>0</v>
      </c>
      <c r="N28" s="2">
        <v>21</v>
      </c>
      <c r="O28" s="21">
        <v>13</v>
      </c>
      <c r="P28" s="21">
        <v>5</v>
      </c>
      <c r="Q28" s="22">
        <f t="shared" si="2"/>
        <v>8</v>
      </c>
      <c r="R28" s="17">
        <f t="shared" si="9"/>
        <v>1</v>
      </c>
      <c r="S28" s="2">
        <v>19</v>
      </c>
      <c r="T28" s="21">
        <v>13</v>
      </c>
      <c r="U28" s="21">
        <v>5</v>
      </c>
      <c r="V28" s="22">
        <f t="shared" si="3"/>
        <v>8</v>
      </c>
      <c r="W28" s="17">
        <f t="shared" si="10"/>
        <v>1</v>
      </c>
      <c r="X28" s="2">
        <v>30</v>
      </c>
      <c r="Y28" s="21">
        <v>2</v>
      </c>
      <c r="Z28" s="21">
        <v>13</v>
      </c>
      <c r="AA28" s="22">
        <f t="shared" si="4"/>
        <v>-11</v>
      </c>
      <c r="AB28" s="17">
        <f t="shared" si="11"/>
        <v>0</v>
      </c>
      <c r="AC28" s="3"/>
      <c r="AD28" s="26">
        <f t="shared" si="12"/>
        <v>2</v>
      </c>
      <c r="AE28" s="26">
        <f t="shared" si="5"/>
        <v>-6</v>
      </c>
    </row>
    <row r="29" spans="1:32" x14ac:dyDescent="0.4">
      <c r="A29" s="1">
        <f t="shared" si="6"/>
        <v>27</v>
      </c>
      <c r="B29" s="29" t="s">
        <v>41</v>
      </c>
      <c r="C29" s="29" t="s">
        <v>42</v>
      </c>
      <c r="D29" s="4">
        <v>28</v>
      </c>
      <c r="E29" s="18">
        <v>13</v>
      </c>
      <c r="F29" s="16">
        <v>5</v>
      </c>
      <c r="G29" s="30">
        <f t="shared" si="0"/>
        <v>8</v>
      </c>
      <c r="H29" s="17">
        <f t="shared" si="7"/>
        <v>1</v>
      </c>
      <c r="I29" s="2">
        <v>4</v>
      </c>
      <c r="J29" s="20">
        <v>13</v>
      </c>
      <c r="K29" s="21">
        <v>5</v>
      </c>
      <c r="L29" s="22">
        <f t="shared" si="1"/>
        <v>8</v>
      </c>
      <c r="M29" s="17">
        <f t="shared" si="8"/>
        <v>1</v>
      </c>
      <c r="N29" s="2">
        <v>20</v>
      </c>
      <c r="O29" s="21">
        <v>13</v>
      </c>
      <c r="P29" s="21">
        <v>1</v>
      </c>
      <c r="Q29" s="22">
        <f t="shared" si="2"/>
        <v>12</v>
      </c>
      <c r="R29" s="17">
        <f t="shared" si="9"/>
        <v>1</v>
      </c>
      <c r="S29" s="4">
        <v>21</v>
      </c>
      <c r="T29" s="21">
        <v>13</v>
      </c>
      <c r="U29" s="21">
        <v>8</v>
      </c>
      <c r="V29" s="22">
        <f t="shared" si="3"/>
        <v>5</v>
      </c>
      <c r="W29" s="17">
        <f t="shared" si="10"/>
        <v>1</v>
      </c>
      <c r="X29" s="2">
        <v>25</v>
      </c>
      <c r="Y29" s="21">
        <v>13</v>
      </c>
      <c r="Z29" s="21">
        <v>0</v>
      </c>
      <c r="AA29" s="22">
        <f t="shared" si="4"/>
        <v>13</v>
      </c>
      <c r="AB29" s="17">
        <f t="shared" si="11"/>
        <v>1</v>
      </c>
      <c r="AC29" s="3"/>
      <c r="AD29" s="25">
        <f t="shared" si="12"/>
        <v>5</v>
      </c>
      <c r="AE29" s="25">
        <f t="shared" si="5"/>
        <v>46</v>
      </c>
      <c r="AF29" s="13" t="s">
        <v>63</v>
      </c>
    </row>
    <row r="30" spans="1:32" x14ac:dyDescent="0.4">
      <c r="A30" s="1">
        <f t="shared" si="6"/>
        <v>28</v>
      </c>
      <c r="B30" s="29" t="s">
        <v>43</v>
      </c>
      <c r="C30" s="29" t="s">
        <v>10</v>
      </c>
      <c r="D30" s="4">
        <v>27</v>
      </c>
      <c r="E30" s="18">
        <v>5</v>
      </c>
      <c r="F30" s="16">
        <v>13</v>
      </c>
      <c r="G30" s="30">
        <f t="shared" si="0"/>
        <v>-8</v>
      </c>
      <c r="H30" s="17">
        <f t="shared" si="7"/>
        <v>0</v>
      </c>
      <c r="I30" s="2">
        <v>3</v>
      </c>
      <c r="J30" s="20">
        <v>2</v>
      </c>
      <c r="K30" s="21">
        <v>13</v>
      </c>
      <c r="L30" s="22">
        <f t="shared" si="1"/>
        <v>-11</v>
      </c>
      <c r="M30" s="17">
        <f t="shared" si="8"/>
        <v>0</v>
      </c>
      <c r="N30" s="2">
        <v>19</v>
      </c>
      <c r="O30" s="21">
        <v>13</v>
      </c>
      <c r="P30" s="21">
        <v>3</v>
      </c>
      <c r="Q30" s="22">
        <f t="shared" si="2"/>
        <v>10</v>
      </c>
      <c r="R30" s="17">
        <f t="shared" si="9"/>
        <v>1</v>
      </c>
      <c r="S30" s="4">
        <v>20</v>
      </c>
      <c r="T30" s="21">
        <v>4</v>
      </c>
      <c r="U30" s="21">
        <v>13</v>
      </c>
      <c r="V30" s="22">
        <f t="shared" si="3"/>
        <v>-9</v>
      </c>
      <c r="W30" s="17">
        <f t="shared" si="10"/>
        <v>0</v>
      </c>
      <c r="X30" s="2">
        <v>29</v>
      </c>
      <c r="Y30" s="21">
        <v>7</v>
      </c>
      <c r="Z30" s="21">
        <v>13</v>
      </c>
      <c r="AA30" s="22">
        <f t="shared" si="4"/>
        <v>-6</v>
      </c>
      <c r="AB30" s="17">
        <f t="shared" si="11"/>
        <v>0</v>
      </c>
      <c r="AC30" s="3"/>
      <c r="AD30" s="26">
        <f t="shared" si="12"/>
        <v>1</v>
      </c>
      <c r="AE30" s="26">
        <f t="shared" si="5"/>
        <v>-24</v>
      </c>
    </row>
    <row r="31" spans="1:32" x14ac:dyDescent="0.4">
      <c r="A31" s="1">
        <f t="shared" si="6"/>
        <v>29</v>
      </c>
      <c r="B31" s="29" t="s">
        <v>44</v>
      </c>
      <c r="C31" s="29" t="s">
        <v>45</v>
      </c>
      <c r="D31" s="4">
        <v>30</v>
      </c>
      <c r="E31" s="18">
        <v>13</v>
      </c>
      <c r="F31" s="16">
        <v>11</v>
      </c>
      <c r="G31" s="30">
        <f t="shared" si="0"/>
        <v>2</v>
      </c>
      <c r="H31" s="17">
        <f t="shared" si="7"/>
        <v>1</v>
      </c>
      <c r="I31" s="2">
        <v>2</v>
      </c>
      <c r="J31" s="20">
        <v>0</v>
      </c>
      <c r="K31" s="21">
        <v>13</v>
      </c>
      <c r="L31" s="22">
        <f t="shared" si="1"/>
        <v>-13</v>
      </c>
      <c r="M31" s="17">
        <f t="shared" si="8"/>
        <v>0</v>
      </c>
      <c r="N31" s="2">
        <v>18</v>
      </c>
      <c r="O31" s="21">
        <v>13</v>
      </c>
      <c r="P31" s="21">
        <v>10</v>
      </c>
      <c r="Q31" s="22">
        <f t="shared" si="2"/>
        <v>3</v>
      </c>
      <c r="R31" s="17">
        <f t="shared" si="9"/>
        <v>1</v>
      </c>
      <c r="S31" s="4">
        <v>22</v>
      </c>
      <c r="T31" s="21">
        <v>13</v>
      </c>
      <c r="U31" s="21">
        <v>4</v>
      </c>
      <c r="V31" s="22">
        <f t="shared" si="3"/>
        <v>9</v>
      </c>
      <c r="W31" s="17">
        <f t="shared" si="10"/>
        <v>1</v>
      </c>
      <c r="X31" s="2">
        <v>28</v>
      </c>
      <c r="Y31" s="21">
        <v>13</v>
      </c>
      <c r="Z31" s="21">
        <v>7</v>
      </c>
      <c r="AA31" s="22">
        <f t="shared" si="4"/>
        <v>6</v>
      </c>
      <c r="AB31" s="17">
        <f t="shared" si="11"/>
        <v>1</v>
      </c>
      <c r="AC31" s="3"/>
      <c r="AD31" s="25">
        <f t="shared" si="12"/>
        <v>4</v>
      </c>
      <c r="AE31" s="25">
        <f t="shared" si="5"/>
        <v>7</v>
      </c>
      <c r="AF31" s="13" t="s">
        <v>70</v>
      </c>
    </row>
    <row r="32" spans="1:32" x14ac:dyDescent="0.4">
      <c r="A32" s="1">
        <f t="shared" si="6"/>
        <v>30</v>
      </c>
      <c r="B32" s="29" t="s">
        <v>46</v>
      </c>
      <c r="C32" s="29" t="s">
        <v>47</v>
      </c>
      <c r="D32" s="4">
        <v>29</v>
      </c>
      <c r="E32" s="18">
        <v>11</v>
      </c>
      <c r="F32" s="16">
        <v>13</v>
      </c>
      <c r="G32" s="30">
        <f t="shared" si="0"/>
        <v>-2</v>
      </c>
      <c r="H32" s="17">
        <f t="shared" si="7"/>
        <v>0</v>
      </c>
      <c r="I32" s="2">
        <v>1</v>
      </c>
      <c r="J32" s="20">
        <v>10</v>
      </c>
      <c r="K32" s="21">
        <v>13</v>
      </c>
      <c r="L32" s="22">
        <f t="shared" si="1"/>
        <v>-3</v>
      </c>
      <c r="M32" s="17">
        <f t="shared" si="8"/>
        <v>0</v>
      </c>
      <c r="N32" s="2">
        <v>17</v>
      </c>
      <c r="O32" s="21">
        <v>5</v>
      </c>
      <c r="P32" s="21">
        <v>13</v>
      </c>
      <c r="Q32" s="22">
        <f t="shared" si="2"/>
        <v>-8</v>
      </c>
      <c r="R32" s="17">
        <f t="shared" si="9"/>
        <v>0</v>
      </c>
      <c r="S32" s="4">
        <v>23</v>
      </c>
      <c r="T32" s="21">
        <v>3</v>
      </c>
      <c r="U32" s="21">
        <v>13</v>
      </c>
      <c r="V32" s="22">
        <f t="shared" si="3"/>
        <v>-10</v>
      </c>
      <c r="W32" s="17">
        <f t="shared" si="10"/>
        <v>0</v>
      </c>
      <c r="X32" s="2">
        <v>26</v>
      </c>
      <c r="Y32" s="21">
        <v>13</v>
      </c>
      <c r="Z32" s="21">
        <v>2</v>
      </c>
      <c r="AA32" s="22">
        <f t="shared" si="4"/>
        <v>11</v>
      </c>
      <c r="AB32" s="17">
        <f t="shared" si="11"/>
        <v>1</v>
      </c>
      <c r="AC32" s="3"/>
      <c r="AD32" s="26">
        <f t="shared" si="12"/>
        <v>1</v>
      </c>
      <c r="AE32" s="26">
        <f t="shared" si="5"/>
        <v>-12</v>
      </c>
    </row>
    <row r="33" spans="5:31" x14ac:dyDescent="0.4">
      <c r="E33">
        <f t="shared" ref="E33:AE33" si="13">SUM(E3:E32)</f>
        <v>315</v>
      </c>
      <c r="F33">
        <f t="shared" si="13"/>
        <v>315</v>
      </c>
      <c r="G33">
        <f t="shared" si="13"/>
        <v>0</v>
      </c>
      <c r="H33">
        <f t="shared" si="13"/>
        <v>15</v>
      </c>
      <c r="I33"/>
      <c r="J33">
        <f t="shared" si="13"/>
        <v>277</v>
      </c>
      <c r="K33">
        <f t="shared" si="13"/>
        <v>277</v>
      </c>
      <c r="L33">
        <f t="shared" si="13"/>
        <v>0</v>
      </c>
      <c r="M33">
        <f t="shared" si="13"/>
        <v>15</v>
      </c>
      <c r="O33">
        <f t="shared" si="13"/>
        <v>255</v>
      </c>
      <c r="P33">
        <f t="shared" si="13"/>
        <v>255</v>
      </c>
      <c r="Q33">
        <f t="shared" si="13"/>
        <v>0</v>
      </c>
      <c r="R33">
        <f t="shared" si="13"/>
        <v>15</v>
      </c>
      <c r="T33">
        <f t="shared" si="13"/>
        <v>288</v>
      </c>
      <c r="U33">
        <f t="shared" si="13"/>
        <v>288</v>
      </c>
      <c r="V33">
        <f t="shared" si="13"/>
        <v>0</v>
      </c>
      <c r="W33">
        <f t="shared" si="13"/>
        <v>15</v>
      </c>
      <c r="Y33">
        <f t="shared" si="13"/>
        <v>290</v>
      </c>
      <c r="Z33">
        <f t="shared" si="13"/>
        <v>290</v>
      </c>
      <c r="AA33">
        <f t="shared" si="13"/>
        <v>0</v>
      </c>
      <c r="AB33">
        <f t="shared" si="13"/>
        <v>15</v>
      </c>
      <c r="AC33">
        <f t="shared" si="13"/>
        <v>0</v>
      </c>
      <c r="AD33">
        <f t="shared" si="13"/>
        <v>75</v>
      </c>
      <c r="AE33">
        <f t="shared" si="13"/>
        <v>0</v>
      </c>
    </row>
  </sheetData>
  <mergeCells count="6">
    <mergeCell ref="AD1:AE1"/>
    <mergeCell ref="E2:F2"/>
    <mergeCell ref="J2:K2"/>
    <mergeCell ref="O2:P2"/>
    <mergeCell ref="T2:U2"/>
    <mergeCell ref="Y2:Z2"/>
  </mergeCells>
  <pageMargins left="0.7" right="0.7" top="0.75" bottom="0.75" header="0.3" footer="0.3"/>
  <pageSetup paperSize="9" scale="49" fitToHeight="0" orientation="landscape" r:id="rId1"/>
  <headerFooter>
    <oddHeader>&amp;C&amp;26Uitslagen en stand Jubileumtoernooi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Vrielink</dc:creator>
  <cp:lastModifiedBy>Jan Vrielink</cp:lastModifiedBy>
  <cp:lastPrinted>2026-05-07T15:12:34Z</cp:lastPrinted>
  <dcterms:created xsi:type="dcterms:W3CDTF">2026-05-07T14:37:48Z</dcterms:created>
  <dcterms:modified xsi:type="dcterms:W3CDTF">2026-05-07T15:13:45Z</dcterms:modified>
</cp:coreProperties>
</file>